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defaultThemeVersion="124226"/>
  <mc:AlternateContent xmlns:mc="http://schemas.openxmlformats.org/markup-compatibility/2006">
    <mc:Choice Requires="x15">
      <x15ac:absPath xmlns:x15ac="http://schemas.microsoft.com/office/spreadsheetml/2010/11/ac" url="/Users/priyal/Documents/Soverign/Claims/"/>
    </mc:Choice>
  </mc:AlternateContent>
  <xr:revisionPtr revIDLastSave="0" documentId="13_ncr:1_{9C13525A-D359-F447-AD79-DF3F5E0DAE0E}" xr6:coauthVersionLast="47" xr6:coauthVersionMax="47" xr10:uidLastSave="{00000000-0000-0000-0000-000000000000}"/>
  <bookViews>
    <workbookView xWindow="0" yWindow="740" windowWidth="29400" windowHeight="17160"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1" l="1"/>
  <c r="D44" i="1" l="1"/>
  <c r="A35" i="1"/>
  <c r="A36" i="1" s="1"/>
  <c r="A37" i="1" s="1"/>
  <c r="A38" i="1" s="1"/>
  <c r="A39" i="1" s="1"/>
  <c r="A40" i="1" s="1"/>
  <c r="A41" i="1" s="1"/>
  <c r="A42" i="1" s="1"/>
  <c r="E21" i="1"/>
  <c r="E19" i="1"/>
  <c r="E9" i="1"/>
  <c r="E44" i="1" l="1"/>
  <c r="A6" i="1"/>
  <c r="A7" i="1" s="1"/>
  <c r="A8" i="1" s="1"/>
  <c r="A9" i="1" s="1"/>
  <c r="A10" i="1" s="1"/>
  <c r="A11" i="1" s="1"/>
  <c r="A12" i="1" s="1"/>
  <c r="A13" i="1" s="1"/>
  <c r="A14" i="1" s="1"/>
  <c r="A15" i="1" s="1"/>
  <c r="A16" i="1" s="1"/>
  <c r="A17" i="1" s="1"/>
  <c r="A18" i="1" s="1"/>
  <c r="A19" i="1" s="1"/>
  <c r="A20" i="1" s="1"/>
  <c r="A21" i="1" s="1"/>
  <c r="A22" i="1" s="1"/>
  <c r="A23" i="1" s="1"/>
  <c r="A24" i="1" l="1"/>
  <c r="A25" i="1" s="1"/>
  <c r="A26" i="1" s="1"/>
  <c r="A27" i="1" s="1"/>
</calcChain>
</file>

<file path=xl/sharedStrings.xml><?xml version="1.0" encoding="utf-8"?>
<sst xmlns="http://schemas.openxmlformats.org/spreadsheetml/2006/main" count="515" uniqueCount="94">
  <si>
    <t>NA</t>
  </si>
  <si>
    <t>Amount of contingent claim</t>
  </si>
  <si>
    <t>Amount of claim under verification</t>
  </si>
  <si>
    <t>Remarks, if any</t>
  </si>
  <si>
    <t>Amount covered by guarantee</t>
  </si>
  <si>
    <t>No</t>
  </si>
  <si>
    <t>Details of Security Held</t>
  </si>
  <si>
    <t>-</t>
  </si>
  <si>
    <t>Operation Creditor other than workmen and employee</t>
  </si>
  <si>
    <t>SITSON India Pvt Ltd</t>
  </si>
  <si>
    <t>Amount of claim not admitted</t>
  </si>
  <si>
    <t>Date of receipt</t>
  </si>
  <si>
    <t>Amount claimed</t>
  </si>
  <si>
    <t>Amount of claim admitted</t>
  </si>
  <si>
    <t>Nature of claim</t>
  </si>
  <si>
    <t>Amount covered by security interest</t>
  </si>
  <si>
    <t>Whether related party?</t>
  </si>
  <si>
    <t>% of voting share in CoC</t>
  </si>
  <si>
    <t>Om Associates</t>
  </si>
  <si>
    <t>Neptune Synthetics</t>
  </si>
  <si>
    <t>MALLAPPA KALLENAVAR</t>
  </si>
  <si>
    <t>SADASHIV KOLKAR</t>
  </si>
  <si>
    <t>VENKATESH GUDAPPANAVAR</t>
  </si>
  <si>
    <t>VIJAY UNACHAGI</t>
  </si>
  <si>
    <t>NARAYAN BALARADDI</t>
  </si>
  <si>
    <t>PRAVEEN BAJI</t>
  </si>
  <si>
    <t>ROSHANI MULLA</t>
  </si>
  <si>
    <t>VENKANNA ALLIMATTI</t>
  </si>
  <si>
    <t>VIJAY PATIL</t>
  </si>
  <si>
    <t>BHAVANI CHINIWAR</t>
  </si>
  <si>
    <t>HEMANTH KORADDI</t>
  </si>
  <si>
    <t>BASAVARAJ ARAKERI</t>
  </si>
  <si>
    <t>YANKAPPA CHINNANI</t>
  </si>
  <si>
    <t>NIRMALA MALAGHAN</t>
  </si>
  <si>
    <t>SHRINIVAS YARAGATTI</t>
  </si>
  <si>
    <t>Virtuoso Projects &amp; Engineers Pvt Ltd</t>
  </si>
  <si>
    <t>05.06.2023</t>
  </si>
  <si>
    <t>Appolo Steel and Alloys</t>
  </si>
  <si>
    <t>Kamal Trading Corporation</t>
  </si>
  <si>
    <t>12.06.2023</t>
  </si>
  <si>
    <t>Balaji Engineering</t>
  </si>
  <si>
    <t>15.06.2023</t>
  </si>
  <si>
    <t>Hanuman Electricals</t>
  </si>
  <si>
    <t>Sudheer Rayachoti</t>
  </si>
  <si>
    <t>Idol Agencies(Revised)</t>
  </si>
  <si>
    <t>M/s Mak Enterprises</t>
  </si>
  <si>
    <t>SageTech Automations Private limited</t>
  </si>
  <si>
    <t>Aishwarya engineers</t>
  </si>
  <si>
    <t>CECEB EquipmentsPvt. Ltd.</t>
  </si>
  <si>
    <t>Sha S B Oswal</t>
  </si>
  <si>
    <t>Dundappa
Hirekarbar</t>
  </si>
  <si>
    <t>Shri Vitthal Maruti Nagarale</t>
  </si>
  <si>
    <t>Yajurava Electricals</t>
  </si>
  <si>
    <t>Rika Impex Global Limited</t>
  </si>
  <si>
    <t>Shri Ambika Bamboo Depot</t>
  </si>
  <si>
    <t>Snehdeep Insulations</t>
  </si>
  <si>
    <t>Laxmi Minerals  &amp; Chemicals</t>
  </si>
  <si>
    <t>Aishwarya Construction</t>
  </si>
  <si>
    <t>NIL</t>
  </si>
  <si>
    <t>06.07.2023</t>
  </si>
  <si>
    <t>03.06.2023</t>
  </si>
  <si>
    <t>29.07.2023</t>
  </si>
  <si>
    <t>02.08.2023</t>
  </si>
  <si>
    <t>10.08.2023</t>
  </si>
  <si>
    <t>11.08.2023</t>
  </si>
  <si>
    <t>12.08.2023</t>
  </si>
  <si>
    <t>TOTAL</t>
  </si>
  <si>
    <t>27.04.2023</t>
  </si>
  <si>
    <t>21.04.2023</t>
  </si>
  <si>
    <t>24.04.2023</t>
  </si>
  <si>
    <t>09.05.2023</t>
  </si>
  <si>
    <t>06.05.2023</t>
  </si>
  <si>
    <t>08.05.2023</t>
  </si>
  <si>
    <t>27.07.2023</t>
  </si>
  <si>
    <t>14.07.2023</t>
  </si>
  <si>
    <t>Partly admitted and partly rejected by IRP</t>
  </si>
  <si>
    <t>Name of Creditor</t>
  </si>
  <si>
    <t>SR
No.</t>
  </si>
  <si>
    <t>Claim is barred by Limitation Act,1963 and hence the claim is rejected</t>
  </si>
  <si>
    <t xml:space="preserve">The amount admitted is as per the settlement agreement dated 4th september 2019  amounting to Rs. 6800000  along with inerest thereupon till the date of initiation of CIRP is admitted and futher excess interest amount claimed is rejected.  </t>
  </si>
  <si>
    <t>The claimant is a related party herein of the Corporate Debtor</t>
  </si>
  <si>
    <t xml:space="preserve">The amount admitted is as per the settlement agreement dated 4th september 2019  amounting to Rs. 2281000 and along with inerest thereupon till the date of initiation of CIRP is admitted and futher excess interest amount claimed is rejected.  </t>
  </si>
  <si>
    <t xml:space="preserve">Amount as per the CD record has been admitted and the remainder amount has been rejected for lack of evidence on part of the claimant. </t>
  </si>
  <si>
    <t>As per books of accounts of the CD, amount of Rs. 80,000 is receivable wehreas they are no outstanding dues payable to the claimant. Hence the claim is rejected. Documents substantiating the amount claimed has been sought for.</t>
  </si>
  <si>
    <t>As per the contract dated 11.10.2018, penalty and interest towards undelivered quantity is admitted, since arbritration proceedings were initiatied on 07-10-2019 for undelivered quantity as per the said contract, the transaction is will withing the purview of the Limitation Act, 1963. The excess amount claimed along with other costs borne by the claimant is rejected</t>
  </si>
  <si>
    <t xml:space="preserve">Interest claimed is rejected and amount outstanding as per the CD records is admitted. </t>
  </si>
  <si>
    <r>
      <rPr>
        <sz val="11"/>
        <rFont val="Bookman Old Style"/>
        <family val="1"/>
      </rPr>
      <t>Details of claim
received</t>
    </r>
  </si>
  <si>
    <r>
      <rPr>
        <sz val="11"/>
        <rFont val="Bookman Old Style"/>
        <family val="1"/>
      </rPr>
      <t>Amount of any Mutual dues, that
may be set- off</t>
    </r>
  </si>
  <si>
    <t>Operational Creditors other than workmen and employees</t>
  </si>
  <si>
    <t xml:space="preserve">                                                  Annexure-8
Name of the Corporate Debtor :    SOVEREIGN INDUSTRIES LIMITED                          Date of commencement of CIRP: 28/03/2023;    List of Creditors as on 25-10-2024</t>
  </si>
  <si>
    <t>Aishwaryaa Organics Private Limited</t>
  </si>
  <si>
    <t>19.08.2024</t>
  </si>
  <si>
    <t>Nil</t>
  </si>
  <si>
    <t>claim was filed belatedly and it cannot be considered at this belated stage and, therefore, stands rejected.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</si>
</sst>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2" x14ac:knownFonts="1">
    <font>
      <sz val="10"/>
      <color rgb="FF000000"/>
      <name val="Times New Roman"/>
      <charset val="204"/>
    </font>
    <font>
      <sz val="10"/>
      <color rgb="FF000000"/>
      <name val="Times New Roman"/>
      <family val="1"/>
    </font>
    <font>
      <sz val="12"/>
      <color rgb="FF000000"/>
      <name val="Arial"/>
      <family val="2"/>
    </font>
    <font>
      <sz val="11"/>
      <color rgb="FF000000"/>
      <name val="Times New Roman"/>
      <family val="1"/>
    </font>
    <font>
      <sz val="11"/>
      <color theme="1"/>
      <name val="Times New Roman"/>
      <family val="1"/>
    </font>
    <font>
      <b/>
      <sz val="11"/>
      <color rgb="FF000000"/>
      <name val="Times New Roman"/>
      <family val="1"/>
    </font>
    <font>
      <sz val="11"/>
      <color rgb="FF222222"/>
      <name val="Times New Roman"/>
      <family val="1"/>
    </font>
    <font>
      <sz val="11"/>
      <name val="Bookman Old Style"/>
      <family val="1"/>
    </font>
    <font>
      <sz val="11"/>
      <color rgb="FF000000"/>
      <name val="Bookman Old Style"/>
      <family val="1"/>
    </font>
    <font>
      <sz val="11"/>
      <color theme="1"/>
      <name val="Bookman Old Style"/>
      <family val="1"/>
    </font>
    <font>
      <b/>
      <sz val="11"/>
      <color theme="1"/>
      <name val="Bookman Old Style"/>
      <family val="1"/>
    </font>
    <font>
      <b/>
      <sz val="11"/>
      <color rgb="FF000000"/>
      <name val="Bookman Old Style"/>
      <family val="1"/>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bottom style="medium">
        <color rgb="FFCCCCCC"/>
      </bottom>
      <diagonal/>
    </border>
    <border>
      <left/>
      <right style="thin">
        <color indexed="64"/>
      </right>
      <top style="thin">
        <color indexed="64"/>
      </top>
      <bottom style="thin">
        <color indexed="64"/>
      </bottom>
      <diagonal/>
    </border>
    <border>
      <left/>
      <right style="medium">
        <color rgb="FFCCCCCC"/>
      </right>
      <top/>
      <bottom style="medium">
        <color rgb="FFCCCCCC"/>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71">
    <xf numFmtId="0" fontId="0" fillId="0" borderId="0" xfId="0" applyAlignment="1">
      <alignment horizontal="left" vertical="top"/>
    </xf>
    <xf numFmtId="0" fontId="0" fillId="0" borderId="0" xfId="0" applyAlignment="1">
      <alignment horizontal="left" vertical="top" wrapText="1"/>
    </xf>
    <xf numFmtId="165" fontId="0" fillId="0" borderId="0" xfId="0" applyNumberFormat="1" applyAlignment="1">
      <alignment horizontal="left" vertical="top"/>
    </xf>
    <xf numFmtId="0" fontId="2" fillId="0" borderId="3" xfId="0" applyFont="1" applyBorder="1" applyAlignment="1">
      <alignment horizontal="left" wrapText="1"/>
    </xf>
    <xf numFmtId="0" fontId="2" fillId="0" borderId="0" xfId="0" applyFont="1" applyAlignment="1">
      <alignment horizontal="left" vertical="top" wrapText="1"/>
    </xf>
    <xf numFmtId="3" fontId="2" fillId="0" borderId="0" xfId="0" applyNumberFormat="1" applyFont="1" applyAlignment="1">
      <alignment horizontal="right" vertical="top" wrapText="1"/>
    </xf>
    <xf numFmtId="0" fontId="2" fillId="0" borderId="0" xfId="0" applyFont="1" applyAlignment="1">
      <alignment horizontal="right" vertical="top" wrapText="1"/>
    </xf>
    <xf numFmtId="0" fontId="2" fillId="0" borderId="0" xfId="0" applyFont="1" applyAlignment="1">
      <alignment horizontal="left" wrapText="1"/>
    </xf>
    <xf numFmtId="3" fontId="2" fillId="0" borderId="0" xfId="0" applyNumberFormat="1" applyFont="1" applyAlignment="1">
      <alignment horizontal="right" wrapText="1"/>
    </xf>
    <xf numFmtId="3" fontId="2" fillId="0" borderId="0" xfId="0" applyNumberFormat="1" applyFont="1" applyAlignment="1">
      <alignment horizontal="left" wrapText="1"/>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wrapText="1"/>
    </xf>
    <xf numFmtId="0" fontId="5" fillId="0" borderId="0" xfId="0" applyFont="1" applyAlignment="1">
      <alignment horizontal="center" wrapText="1"/>
    </xf>
    <xf numFmtId="3" fontId="3" fillId="0" borderId="0" xfId="0" applyNumberFormat="1" applyFont="1" applyAlignment="1">
      <alignment horizontal="right" vertical="top" wrapText="1"/>
    </xf>
    <xf numFmtId="0" fontId="3" fillId="0" borderId="0" xfId="0" applyFont="1" applyAlignment="1">
      <alignment horizontal="right" vertical="top" wrapText="1"/>
    </xf>
    <xf numFmtId="3" fontId="3" fillId="0" borderId="0" xfId="0" applyNumberFormat="1" applyFont="1" applyAlignment="1">
      <alignment horizontal="right" wrapText="1"/>
    </xf>
    <xf numFmtId="0" fontId="3" fillId="0" borderId="0" xfId="0" applyFont="1" applyAlignment="1">
      <alignment horizontal="right" wrapText="1"/>
    </xf>
    <xf numFmtId="3" fontId="3" fillId="0" borderId="0" xfId="0" applyNumberFormat="1" applyFont="1" applyAlignment="1">
      <alignment horizontal="left" wrapText="1"/>
    </xf>
    <xf numFmtId="0" fontId="3" fillId="0" borderId="0" xfId="0" applyFont="1" applyAlignment="1">
      <alignment horizontal="right"/>
    </xf>
    <xf numFmtId="0" fontId="2" fillId="0" borderId="5" xfId="0" applyFont="1" applyBorder="1" applyAlignment="1">
      <alignment horizontal="left" wrapText="1"/>
    </xf>
    <xf numFmtId="0" fontId="4" fillId="0" borderId="0" xfId="0" applyFont="1" applyAlignment="1">
      <alignment vertical="top" wrapText="1"/>
    </xf>
    <xf numFmtId="0" fontId="4" fillId="2" borderId="0" xfId="0" applyFont="1" applyFill="1" applyAlignment="1">
      <alignment vertical="top" wrapText="1"/>
    </xf>
    <xf numFmtId="0" fontId="6" fillId="2" borderId="0" xfId="0" applyFont="1" applyFill="1" applyAlignment="1">
      <alignment vertical="top" wrapText="1"/>
    </xf>
    <xf numFmtId="0" fontId="8"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0" fontId="8" fillId="0" borderId="1" xfId="0" applyFont="1" applyBorder="1" applyAlignment="1">
      <alignment horizontal="left" vertical="top" wrapText="1"/>
    </xf>
    <xf numFmtId="14" fontId="8" fillId="0" borderId="1" xfId="0" applyNumberFormat="1" applyFont="1" applyBorder="1" applyAlignment="1">
      <alignment vertical="top"/>
    </xf>
    <xf numFmtId="0" fontId="9" fillId="0" borderId="1" xfId="1" applyNumberFormat="1" applyFont="1" applyFill="1" applyBorder="1" applyAlignment="1">
      <alignment horizontal="right"/>
    </xf>
    <xf numFmtId="0" fontId="9" fillId="0" borderId="1" xfId="0" applyFont="1" applyBorder="1" applyAlignment="1">
      <alignment horizontal="right"/>
    </xf>
    <xf numFmtId="165" fontId="8" fillId="0" borderId="1" xfId="1" applyNumberFormat="1" applyFont="1" applyFill="1" applyBorder="1" applyAlignment="1">
      <alignment horizontal="left" vertical="top" wrapText="1"/>
    </xf>
    <xf numFmtId="0" fontId="9" fillId="0" borderId="1" xfId="0" applyFont="1" applyBorder="1"/>
    <xf numFmtId="0" fontId="8" fillId="0" borderId="1" xfId="0" applyFont="1" applyBorder="1" applyAlignment="1">
      <alignment wrapText="1"/>
    </xf>
    <xf numFmtId="0" fontId="8" fillId="0" borderId="1" xfId="0" applyFont="1" applyBorder="1" applyAlignment="1">
      <alignment vertical="center" wrapText="1"/>
    </xf>
    <xf numFmtId="0" fontId="9" fillId="0" borderId="1" xfId="0" applyFont="1" applyBorder="1" applyAlignment="1">
      <alignment horizontal="left" vertical="top" wrapText="1"/>
    </xf>
    <xf numFmtId="1" fontId="9" fillId="0" borderId="1" xfId="1" applyNumberFormat="1" applyFont="1" applyFill="1" applyBorder="1" applyAlignment="1">
      <alignment horizontal="right"/>
    </xf>
    <xf numFmtId="1" fontId="9" fillId="0" borderId="1" xfId="0" applyNumberFormat="1" applyFont="1" applyBorder="1"/>
    <xf numFmtId="1" fontId="9" fillId="0" borderId="1" xfId="0" applyNumberFormat="1" applyFont="1" applyBorder="1" applyAlignment="1">
      <alignment horizontal="right"/>
    </xf>
    <xf numFmtId="1" fontId="7" fillId="0" borderId="1" xfId="0" applyNumberFormat="1" applyFont="1" applyBorder="1" applyAlignment="1">
      <alignment horizontal="right"/>
    </xf>
    <xf numFmtId="0" fontId="9" fillId="0" borderId="1" xfId="0" applyFont="1" applyBorder="1" applyAlignment="1">
      <alignment vertical="top" wrapText="1"/>
    </xf>
    <xf numFmtId="14" fontId="8" fillId="0" borderId="1" xfId="0" applyNumberFormat="1" applyFont="1" applyBorder="1"/>
    <xf numFmtId="0" fontId="8" fillId="0" borderId="1" xfId="0" applyFont="1" applyBorder="1" applyAlignment="1">
      <alignment vertical="top"/>
    </xf>
    <xf numFmtId="165" fontId="9" fillId="0" borderId="1" xfId="1" applyNumberFormat="1" applyFont="1" applyFill="1" applyBorder="1"/>
    <xf numFmtId="14" fontId="9" fillId="0" borderId="1" xfId="0" applyNumberFormat="1" applyFont="1" applyBorder="1"/>
    <xf numFmtId="0" fontId="9" fillId="0" borderId="1" xfId="0" applyFont="1" applyBorder="1" applyAlignment="1">
      <alignment vertical="top"/>
    </xf>
    <xf numFmtId="14" fontId="9" fillId="0" borderId="1" xfId="0" applyNumberFormat="1" applyFont="1" applyBorder="1" applyAlignment="1">
      <alignment horizontal="left"/>
    </xf>
    <xf numFmtId="14" fontId="9" fillId="0" borderId="1" xfId="0" applyNumberFormat="1" applyFont="1" applyBorder="1" applyAlignment="1">
      <alignment vertical="top"/>
    </xf>
    <xf numFmtId="0" fontId="10" fillId="0" borderId="1" xfId="0" applyFont="1" applyBorder="1" applyAlignment="1">
      <alignment horizontal="right"/>
    </xf>
    <xf numFmtId="165" fontId="10" fillId="0" borderId="1" xfId="1" applyNumberFormat="1" applyFont="1" applyFill="1" applyBorder="1" applyAlignment="1">
      <alignment horizontal="right"/>
    </xf>
    <xf numFmtId="165" fontId="11" fillId="0" borderId="1" xfId="1" applyNumberFormat="1" applyFont="1" applyFill="1" applyBorder="1" applyAlignment="1">
      <alignment horizontal="left" vertical="top"/>
    </xf>
    <xf numFmtId="165" fontId="11" fillId="0" borderId="1" xfId="1" applyNumberFormat="1" applyFont="1" applyFill="1" applyBorder="1" applyAlignment="1">
      <alignment horizontal="left" vertical="top" wrapText="1"/>
    </xf>
    <xf numFmtId="165" fontId="10" fillId="0" borderId="1" xfId="1" applyNumberFormat="1" applyFont="1" applyFill="1" applyBorder="1" applyAlignment="1"/>
    <xf numFmtId="0" fontId="8" fillId="0" borderId="8" xfId="0" applyFont="1" applyBorder="1" applyAlignment="1">
      <alignment horizontal="left" vertical="top"/>
    </xf>
    <xf numFmtId="0" fontId="7" fillId="0" borderId="2" xfId="0" applyFont="1" applyBorder="1" applyAlignment="1">
      <alignment horizontal="center" vertical="top" wrapText="1"/>
    </xf>
    <xf numFmtId="3" fontId="9" fillId="0" borderId="1" xfId="0" applyNumberFormat="1" applyFont="1" applyBorder="1" applyAlignment="1">
      <alignment horizontal="right"/>
    </xf>
    <xf numFmtId="0" fontId="5" fillId="0" borderId="0" xfId="0" applyFont="1" applyAlignment="1">
      <alignment horizontal="center" vertical="center" wrapText="1"/>
    </xf>
    <xf numFmtId="0" fontId="7" fillId="0" borderId="7" xfId="0" applyFont="1" applyBorder="1" applyAlignment="1">
      <alignment horizontal="center" vertical="top" wrapText="1"/>
    </xf>
    <xf numFmtId="0" fontId="8" fillId="0" borderId="7" xfId="0" applyFont="1" applyBorder="1" applyAlignment="1">
      <alignment horizontal="center" vertical="top" wrapText="1"/>
    </xf>
    <xf numFmtId="0" fontId="7"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0" borderId="11"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8" fillId="0" borderId="8" xfId="0" applyFont="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Border="1" applyAlignment="1">
      <alignment horizontal="left" vertical="top" wrapText="1"/>
    </xf>
    <xf numFmtId="0" fontId="8" fillId="0" borderId="6" xfId="0" applyFont="1" applyBorder="1" applyAlignment="1">
      <alignment horizontal="right" vertical="top" wrapText="1"/>
    </xf>
    <xf numFmtId="0" fontId="8" fillId="0" borderId="4" xfId="0" applyFont="1" applyBorder="1" applyAlignment="1">
      <alignment horizontal="righ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81"/>
  <sheetViews>
    <sheetView tabSelected="1" topLeftCell="A33" zoomScale="87" zoomScaleNormal="87" workbookViewId="0">
      <selection activeCell="M44" sqref="M44"/>
    </sheetView>
  </sheetViews>
  <sheetFormatPr baseColWidth="10" defaultColWidth="9" defaultRowHeight="14" x14ac:dyDescent="0.15"/>
  <cols>
    <col min="1" max="1" width="16.3984375" style="10" bestFit="1" customWidth="1"/>
    <col min="2" max="2" width="69.59765625" style="10" customWidth="1"/>
    <col min="3" max="3" width="17.59765625" style="10" bestFit="1" customWidth="1"/>
    <col min="4" max="4" width="21" style="10" bestFit="1" customWidth="1"/>
    <col min="5" max="5" width="22.19921875" style="10" bestFit="1" customWidth="1"/>
    <col min="6" max="6" width="50.19921875" style="10" bestFit="1" customWidth="1"/>
    <col min="7" max="8" width="15.3984375" style="10" bestFit="1" customWidth="1"/>
    <col min="9" max="9" width="18.59765625" style="10" bestFit="1" customWidth="1"/>
    <col min="10" max="10" width="15.59765625" style="10" bestFit="1" customWidth="1"/>
    <col min="11" max="11" width="19" style="10" bestFit="1" customWidth="1"/>
    <col min="12" max="12" width="12.59765625" style="10" customWidth="1"/>
    <col min="13" max="13" width="21.3984375" style="10" bestFit="1" customWidth="1"/>
    <col min="14" max="14" width="13.59765625" style="10" bestFit="1" customWidth="1"/>
    <col min="15" max="15" width="14.3984375" style="10" customWidth="1"/>
    <col min="16" max="16" width="98.59765625" style="10" bestFit="1" customWidth="1"/>
    <col min="17" max="17" width="62.3984375" customWidth="1"/>
    <col min="18" max="18" width="13.3984375" bestFit="1" customWidth="1"/>
    <col min="19" max="19" width="28" bestFit="1" customWidth="1"/>
    <col min="20" max="20" width="13.3984375" bestFit="1" customWidth="1"/>
    <col min="21" max="21" width="15.59765625" bestFit="1" customWidth="1"/>
  </cols>
  <sheetData>
    <row r="1" spans="1:19" ht="40.5" customHeight="1" x14ac:dyDescent="0.15">
      <c r="A1" s="57" t="s">
        <v>89</v>
      </c>
      <c r="B1" s="58"/>
      <c r="C1" s="58"/>
      <c r="D1" s="58"/>
      <c r="E1" s="58"/>
      <c r="F1" s="58"/>
      <c r="G1" s="58"/>
      <c r="H1" s="58"/>
      <c r="I1" s="58"/>
      <c r="J1" s="58"/>
      <c r="K1" s="58"/>
      <c r="L1" s="58"/>
      <c r="M1" s="58"/>
      <c r="N1" s="58"/>
      <c r="O1" s="58"/>
      <c r="P1" s="58"/>
      <c r="Q1" s="10"/>
    </row>
    <row r="2" spans="1:19" ht="27.75" customHeight="1" x14ac:dyDescent="0.15">
      <c r="A2" s="54"/>
      <c r="B2" s="69" t="s">
        <v>88</v>
      </c>
      <c r="C2" s="69"/>
      <c r="D2" s="69"/>
      <c r="E2" s="69"/>
      <c r="F2" s="69"/>
      <c r="G2" s="69"/>
      <c r="H2" s="69"/>
      <c r="I2" s="69"/>
      <c r="J2" s="69"/>
      <c r="K2" s="69"/>
      <c r="L2" s="69"/>
      <c r="M2" s="69"/>
      <c r="N2" s="69"/>
      <c r="O2" s="69"/>
      <c r="P2" s="70"/>
      <c r="Q2" s="10"/>
    </row>
    <row r="3" spans="1:19" ht="40.5" customHeight="1" x14ac:dyDescent="0.15">
      <c r="A3" s="59" t="s">
        <v>77</v>
      </c>
      <c r="B3" s="64" t="s">
        <v>76</v>
      </c>
      <c r="C3" s="61" t="s">
        <v>86</v>
      </c>
      <c r="D3" s="62"/>
      <c r="E3" s="63"/>
      <c r="F3" s="64"/>
      <c r="G3" s="64"/>
      <c r="H3" s="64"/>
      <c r="I3" s="64"/>
      <c r="J3" s="64"/>
      <c r="K3" s="64" t="s">
        <v>1</v>
      </c>
      <c r="L3" s="66" t="s">
        <v>87</v>
      </c>
      <c r="M3" s="53"/>
      <c r="N3" s="53"/>
      <c r="O3" s="59" t="s">
        <v>6</v>
      </c>
      <c r="P3" s="64" t="s">
        <v>3</v>
      </c>
      <c r="Q3" s="11"/>
      <c r="R3" s="4"/>
      <c r="S3" s="5"/>
    </row>
    <row r="4" spans="1:19" ht="63.75" customHeight="1" x14ac:dyDescent="0.15">
      <c r="A4" s="60"/>
      <c r="B4" s="65"/>
      <c r="C4" s="25" t="s">
        <v>11</v>
      </c>
      <c r="D4" s="25" t="s">
        <v>12</v>
      </c>
      <c r="E4" s="25" t="s">
        <v>13</v>
      </c>
      <c r="F4" s="25" t="s">
        <v>14</v>
      </c>
      <c r="G4" s="26" t="s">
        <v>15</v>
      </c>
      <c r="H4" s="25" t="s">
        <v>4</v>
      </c>
      <c r="I4" s="25" t="s">
        <v>16</v>
      </c>
      <c r="J4" s="26" t="s">
        <v>17</v>
      </c>
      <c r="K4" s="65"/>
      <c r="L4" s="67"/>
      <c r="M4" s="25" t="s">
        <v>10</v>
      </c>
      <c r="N4" s="26" t="s">
        <v>2</v>
      </c>
      <c r="O4" s="68"/>
      <c r="P4" s="65"/>
      <c r="Q4" s="11"/>
      <c r="R4" s="4"/>
      <c r="S4" s="5"/>
    </row>
    <row r="5" spans="1:19" s="1" customFormat="1" ht="48" x14ac:dyDescent="0.2">
      <c r="A5" s="27">
        <v>1</v>
      </c>
      <c r="B5" s="24" t="s">
        <v>9</v>
      </c>
      <c r="C5" s="28" t="s">
        <v>68</v>
      </c>
      <c r="D5" s="29">
        <v>14423477</v>
      </c>
      <c r="E5" s="30">
        <v>10396548</v>
      </c>
      <c r="F5" s="27" t="s">
        <v>8</v>
      </c>
      <c r="G5" s="31" t="s">
        <v>0</v>
      </c>
      <c r="H5" s="27" t="s">
        <v>0</v>
      </c>
      <c r="I5" s="27" t="s">
        <v>5</v>
      </c>
      <c r="J5" s="27" t="s">
        <v>0</v>
      </c>
      <c r="K5" s="27" t="s">
        <v>7</v>
      </c>
      <c r="L5" s="27" t="s">
        <v>7</v>
      </c>
      <c r="M5" s="32">
        <v>4026929</v>
      </c>
      <c r="N5" s="33" t="s">
        <v>7</v>
      </c>
      <c r="O5" s="27" t="s">
        <v>0</v>
      </c>
      <c r="P5" s="34" t="s">
        <v>79</v>
      </c>
      <c r="Q5" s="21"/>
      <c r="R5" s="4"/>
      <c r="S5" s="5"/>
    </row>
    <row r="6" spans="1:19" ht="30.75" customHeight="1" x14ac:dyDescent="0.2">
      <c r="A6" s="27">
        <f t="shared" ref="A6:A27" si="0">A5+1</f>
        <v>2</v>
      </c>
      <c r="B6" s="24" t="s">
        <v>18</v>
      </c>
      <c r="C6" s="28" t="s">
        <v>68</v>
      </c>
      <c r="D6" s="29">
        <v>32149643</v>
      </c>
      <c r="E6" s="30">
        <v>13986436</v>
      </c>
      <c r="F6" s="27" t="s">
        <v>8</v>
      </c>
      <c r="G6" s="31" t="s">
        <v>0</v>
      </c>
      <c r="H6" s="27" t="s">
        <v>0</v>
      </c>
      <c r="I6" s="27" t="s">
        <v>5</v>
      </c>
      <c r="J6" s="27" t="s">
        <v>0</v>
      </c>
      <c r="K6" s="27" t="s">
        <v>7</v>
      </c>
      <c r="L6" s="27" t="s">
        <v>7</v>
      </c>
      <c r="M6" s="32">
        <v>18163207</v>
      </c>
      <c r="N6" s="33" t="s">
        <v>7</v>
      </c>
      <c r="O6" s="27" t="s">
        <v>0</v>
      </c>
      <c r="P6" s="35" t="s">
        <v>75</v>
      </c>
      <c r="Q6" s="10"/>
      <c r="R6" s="4"/>
      <c r="S6" s="5"/>
    </row>
    <row r="7" spans="1:19" ht="31.5" customHeight="1" x14ac:dyDescent="0.2">
      <c r="A7" s="27">
        <f t="shared" si="0"/>
        <v>3</v>
      </c>
      <c r="B7" s="24" t="s">
        <v>43</v>
      </c>
      <c r="C7" s="28" t="s">
        <v>68</v>
      </c>
      <c r="D7" s="29">
        <v>34650000</v>
      </c>
      <c r="E7" s="30">
        <v>22500000</v>
      </c>
      <c r="F7" s="27" t="s">
        <v>8</v>
      </c>
      <c r="G7" s="31" t="s">
        <v>0</v>
      </c>
      <c r="H7" s="27" t="s">
        <v>0</v>
      </c>
      <c r="I7" s="27" t="s">
        <v>5</v>
      </c>
      <c r="J7" s="27" t="s">
        <v>0</v>
      </c>
      <c r="K7" s="27" t="s">
        <v>7</v>
      </c>
      <c r="L7" s="27" t="s">
        <v>7</v>
      </c>
      <c r="M7" s="32">
        <v>12150000</v>
      </c>
      <c r="N7" s="33" t="s">
        <v>7</v>
      </c>
      <c r="O7" s="27" t="s">
        <v>0</v>
      </c>
      <c r="P7" s="35" t="s">
        <v>75</v>
      </c>
      <c r="Q7" s="10"/>
      <c r="R7" s="6"/>
      <c r="S7" s="5"/>
    </row>
    <row r="8" spans="1:19" ht="32" x14ac:dyDescent="0.2">
      <c r="A8" s="27">
        <f t="shared" si="0"/>
        <v>4</v>
      </c>
      <c r="B8" s="24" t="s">
        <v>20</v>
      </c>
      <c r="C8" s="28" t="s">
        <v>69</v>
      </c>
      <c r="D8" s="29">
        <v>2301000</v>
      </c>
      <c r="E8" s="30" t="s">
        <v>58</v>
      </c>
      <c r="F8" s="27" t="s">
        <v>8</v>
      </c>
      <c r="G8" s="31" t="s">
        <v>0</v>
      </c>
      <c r="H8" s="27" t="s">
        <v>0</v>
      </c>
      <c r="I8" s="27" t="s">
        <v>5</v>
      </c>
      <c r="J8" s="27" t="s">
        <v>0</v>
      </c>
      <c r="K8" s="27" t="s">
        <v>7</v>
      </c>
      <c r="L8" s="27" t="s">
        <v>7</v>
      </c>
      <c r="M8" s="32">
        <v>2301000</v>
      </c>
      <c r="N8" s="33" t="s">
        <v>7</v>
      </c>
      <c r="O8" s="27" t="s">
        <v>0</v>
      </c>
      <c r="P8" s="27" t="s">
        <v>78</v>
      </c>
      <c r="Q8" s="21"/>
      <c r="R8" s="4"/>
      <c r="S8" s="5"/>
    </row>
    <row r="9" spans="1:19" ht="32" x14ac:dyDescent="0.2">
      <c r="A9" s="27">
        <f t="shared" si="0"/>
        <v>5</v>
      </c>
      <c r="B9" s="24" t="s">
        <v>21</v>
      </c>
      <c r="C9" s="28" t="s">
        <v>69</v>
      </c>
      <c r="D9" s="29">
        <v>1008000</v>
      </c>
      <c r="E9" s="30">
        <f>D9</f>
        <v>1008000</v>
      </c>
      <c r="F9" s="27" t="s">
        <v>8</v>
      </c>
      <c r="G9" s="31" t="s">
        <v>0</v>
      </c>
      <c r="H9" s="27" t="s">
        <v>0</v>
      </c>
      <c r="I9" s="27" t="s">
        <v>5</v>
      </c>
      <c r="J9" s="27" t="s">
        <v>0</v>
      </c>
      <c r="K9" s="27" t="s">
        <v>7</v>
      </c>
      <c r="L9" s="27" t="s">
        <v>7</v>
      </c>
      <c r="M9" s="30" t="s">
        <v>58</v>
      </c>
      <c r="N9" s="33" t="s">
        <v>7</v>
      </c>
      <c r="O9" s="27" t="s">
        <v>0</v>
      </c>
      <c r="P9" s="27" t="s">
        <v>0</v>
      </c>
      <c r="Q9" s="21"/>
      <c r="R9" s="4"/>
      <c r="S9" s="5"/>
    </row>
    <row r="10" spans="1:19" ht="32" x14ac:dyDescent="0.2">
      <c r="A10" s="27">
        <f t="shared" si="0"/>
        <v>6</v>
      </c>
      <c r="B10" s="24" t="s">
        <v>22</v>
      </c>
      <c r="C10" s="28" t="s">
        <v>69</v>
      </c>
      <c r="D10" s="36">
        <v>1023000</v>
      </c>
      <c r="E10" s="30" t="s">
        <v>58</v>
      </c>
      <c r="F10" s="27" t="s">
        <v>8</v>
      </c>
      <c r="G10" s="31" t="s">
        <v>0</v>
      </c>
      <c r="H10" s="27" t="s">
        <v>0</v>
      </c>
      <c r="I10" s="27" t="s">
        <v>5</v>
      </c>
      <c r="J10" s="27" t="s">
        <v>0</v>
      </c>
      <c r="K10" s="27" t="s">
        <v>7</v>
      </c>
      <c r="L10" s="27" t="s">
        <v>7</v>
      </c>
      <c r="M10" s="37">
        <v>1023000</v>
      </c>
      <c r="N10" s="33" t="s">
        <v>7</v>
      </c>
      <c r="O10" s="27" t="s">
        <v>0</v>
      </c>
      <c r="P10" s="27" t="s">
        <v>78</v>
      </c>
      <c r="Q10" s="10"/>
      <c r="R10" s="4"/>
      <c r="S10" s="5"/>
    </row>
    <row r="11" spans="1:19" ht="32" x14ac:dyDescent="0.2">
      <c r="A11" s="27">
        <f t="shared" si="0"/>
        <v>7</v>
      </c>
      <c r="B11" s="24" t="s">
        <v>23</v>
      </c>
      <c r="C11" s="28" t="s">
        <v>69</v>
      </c>
      <c r="D11" s="36">
        <v>1718000</v>
      </c>
      <c r="E11" s="30" t="s">
        <v>58</v>
      </c>
      <c r="F11" s="27" t="s">
        <v>8</v>
      </c>
      <c r="G11" s="31" t="s">
        <v>0</v>
      </c>
      <c r="H11" s="27" t="s">
        <v>0</v>
      </c>
      <c r="I11" s="27" t="s">
        <v>5</v>
      </c>
      <c r="J11" s="27" t="s">
        <v>0</v>
      </c>
      <c r="K11" s="27" t="s">
        <v>7</v>
      </c>
      <c r="L11" s="27" t="s">
        <v>7</v>
      </c>
      <c r="M11" s="32">
        <v>1718000</v>
      </c>
      <c r="N11" s="33" t="s">
        <v>7</v>
      </c>
      <c r="O11" s="27" t="s">
        <v>0</v>
      </c>
      <c r="P11" s="27" t="s">
        <v>78</v>
      </c>
      <c r="Q11" s="22"/>
      <c r="R11" s="4"/>
      <c r="S11" s="5"/>
    </row>
    <row r="12" spans="1:19" ht="53.25" customHeight="1" x14ac:dyDescent="0.2">
      <c r="A12" s="27">
        <f t="shared" si="0"/>
        <v>8</v>
      </c>
      <c r="B12" s="24" t="s">
        <v>24</v>
      </c>
      <c r="C12" s="28" t="s">
        <v>69</v>
      </c>
      <c r="D12" s="36">
        <v>6450000</v>
      </c>
      <c r="E12" s="30" t="s">
        <v>58</v>
      </c>
      <c r="F12" s="27" t="s">
        <v>8</v>
      </c>
      <c r="G12" s="31" t="s">
        <v>0</v>
      </c>
      <c r="H12" s="27" t="s">
        <v>0</v>
      </c>
      <c r="I12" s="27" t="s">
        <v>5</v>
      </c>
      <c r="J12" s="27" t="s">
        <v>0</v>
      </c>
      <c r="K12" s="27" t="s">
        <v>7</v>
      </c>
      <c r="L12" s="27" t="s">
        <v>7</v>
      </c>
      <c r="M12" s="32">
        <v>6450000</v>
      </c>
      <c r="N12" s="33" t="s">
        <v>7</v>
      </c>
      <c r="O12" s="27" t="s">
        <v>0</v>
      </c>
      <c r="P12" s="27" t="s">
        <v>78</v>
      </c>
      <c r="Q12" s="10"/>
      <c r="R12" s="4"/>
      <c r="S12" s="5"/>
    </row>
    <row r="13" spans="1:19" ht="66" customHeight="1" x14ac:dyDescent="0.2">
      <c r="A13" s="27">
        <f t="shared" si="0"/>
        <v>9</v>
      </c>
      <c r="B13" s="24" t="s">
        <v>25</v>
      </c>
      <c r="C13" s="28" t="s">
        <v>69</v>
      </c>
      <c r="D13" s="36">
        <v>1574000</v>
      </c>
      <c r="E13" s="30" t="s">
        <v>58</v>
      </c>
      <c r="F13" s="27" t="s">
        <v>8</v>
      </c>
      <c r="G13" s="31" t="s">
        <v>0</v>
      </c>
      <c r="H13" s="27" t="s">
        <v>0</v>
      </c>
      <c r="I13" s="27" t="s">
        <v>5</v>
      </c>
      <c r="J13" s="27" t="s">
        <v>0</v>
      </c>
      <c r="K13" s="27" t="s">
        <v>7</v>
      </c>
      <c r="L13" s="27" t="s">
        <v>7</v>
      </c>
      <c r="M13" s="32">
        <v>1574000</v>
      </c>
      <c r="N13" s="33" t="s">
        <v>7</v>
      </c>
      <c r="O13" s="27" t="s">
        <v>0</v>
      </c>
      <c r="P13" s="27" t="s">
        <v>78</v>
      </c>
      <c r="Q13" s="21"/>
      <c r="R13" s="4"/>
      <c r="S13" s="5"/>
    </row>
    <row r="14" spans="1:19" ht="32" x14ac:dyDescent="0.2">
      <c r="A14" s="27">
        <f t="shared" si="0"/>
        <v>10</v>
      </c>
      <c r="B14" s="24" t="s">
        <v>26</v>
      </c>
      <c r="C14" s="28" t="s">
        <v>69</v>
      </c>
      <c r="D14" s="36">
        <v>1297000</v>
      </c>
      <c r="E14" s="30" t="s">
        <v>58</v>
      </c>
      <c r="F14" s="27" t="s">
        <v>8</v>
      </c>
      <c r="G14" s="31" t="s">
        <v>0</v>
      </c>
      <c r="H14" s="27" t="s">
        <v>0</v>
      </c>
      <c r="I14" s="27" t="s">
        <v>5</v>
      </c>
      <c r="J14" s="27" t="s">
        <v>0</v>
      </c>
      <c r="K14" s="27" t="s">
        <v>7</v>
      </c>
      <c r="L14" s="27" t="s">
        <v>7</v>
      </c>
      <c r="M14" s="32">
        <v>1297000</v>
      </c>
      <c r="N14" s="33" t="s">
        <v>7</v>
      </c>
      <c r="O14" s="27" t="s">
        <v>0</v>
      </c>
      <c r="P14" s="27" t="s">
        <v>78</v>
      </c>
      <c r="Q14" s="21"/>
      <c r="R14" s="4"/>
      <c r="S14" s="5"/>
    </row>
    <row r="15" spans="1:19" ht="32" x14ac:dyDescent="0.2">
      <c r="A15" s="27">
        <f t="shared" si="0"/>
        <v>11</v>
      </c>
      <c r="B15" s="24" t="s">
        <v>27</v>
      </c>
      <c r="C15" s="28" t="s">
        <v>69</v>
      </c>
      <c r="D15" s="36">
        <v>1496000</v>
      </c>
      <c r="E15" s="30" t="s">
        <v>58</v>
      </c>
      <c r="F15" s="27" t="s">
        <v>8</v>
      </c>
      <c r="G15" s="31" t="s">
        <v>0</v>
      </c>
      <c r="H15" s="27" t="s">
        <v>0</v>
      </c>
      <c r="I15" s="27" t="s">
        <v>5</v>
      </c>
      <c r="J15" s="27" t="s">
        <v>0</v>
      </c>
      <c r="K15" s="27" t="s">
        <v>7</v>
      </c>
      <c r="L15" s="27" t="s">
        <v>7</v>
      </c>
      <c r="M15" s="32">
        <v>1496000</v>
      </c>
      <c r="N15" s="33" t="s">
        <v>7</v>
      </c>
      <c r="O15" s="27" t="s">
        <v>0</v>
      </c>
      <c r="P15" s="27" t="s">
        <v>78</v>
      </c>
      <c r="Q15" s="23"/>
      <c r="R15" s="4"/>
      <c r="S15" s="5"/>
    </row>
    <row r="16" spans="1:19" ht="32" x14ac:dyDescent="0.2">
      <c r="A16" s="27">
        <f t="shared" si="0"/>
        <v>12</v>
      </c>
      <c r="B16" s="24" t="s">
        <v>28</v>
      </c>
      <c r="C16" s="28" t="s">
        <v>69</v>
      </c>
      <c r="D16" s="36">
        <v>2189000</v>
      </c>
      <c r="E16" s="30" t="s">
        <v>58</v>
      </c>
      <c r="F16" s="27" t="s">
        <v>8</v>
      </c>
      <c r="G16" s="31" t="s">
        <v>0</v>
      </c>
      <c r="H16" s="27" t="s">
        <v>0</v>
      </c>
      <c r="I16" s="27" t="s">
        <v>5</v>
      </c>
      <c r="J16" s="27" t="s">
        <v>0</v>
      </c>
      <c r="K16" s="27" t="s">
        <v>7</v>
      </c>
      <c r="L16" s="27" t="s">
        <v>7</v>
      </c>
      <c r="M16" s="32">
        <v>2189000</v>
      </c>
      <c r="N16" s="33" t="s">
        <v>7</v>
      </c>
      <c r="O16" s="27" t="s">
        <v>0</v>
      </c>
      <c r="P16" s="27" t="s">
        <v>78</v>
      </c>
      <c r="Q16" s="21"/>
      <c r="R16" s="4"/>
      <c r="S16" s="5"/>
    </row>
    <row r="17" spans="1:19" ht="32" x14ac:dyDescent="0.2">
      <c r="A17" s="27">
        <f t="shared" si="0"/>
        <v>13</v>
      </c>
      <c r="B17" s="24" t="s">
        <v>29</v>
      </c>
      <c r="C17" s="28" t="s">
        <v>69</v>
      </c>
      <c r="D17" s="36">
        <v>447964</v>
      </c>
      <c r="E17" s="30" t="s">
        <v>58</v>
      </c>
      <c r="F17" s="27" t="s">
        <v>8</v>
      </c>
      <c r="G17" s="31" t="s">
        <v>0</v>
      </c>
      <c r="H17" s="27" t="s">
        <v>0</v>
      </c>
      <c r="I17" s="27" t="s">
        <v>5</v>
      </c>
      <c r="J17" s="27" t="s">
        <v>0</v>
      </c>
      <c r="K17" s="27" t="s">
        <v>7</v>
      </c>
      <c r="L17" s="27" t="s">
        <v>7</v>
      </c>
      <c r="M17" s="32">
        <v>447964</v>
      </c>
      <c r="N17" s="33" t="s">
        <v>7</v>
      </c>
      <c r="O17" s="27" t="s">
        <v>0</v>
      </c>
      <c r="P17" s="27" t="s">
        <v>78</v>
      </c>
      <c r="Q17" s="21"/>
      <c r="R17" s="4"/>
      <c r="S17" s="5"/>
    </row>
    <row r="18" spans="1:19" ht="30" customHeight="1" x14ac:dyDescent="0.2">
      <c r="A18" s="27">
        <f t="shared" si="0"/>
        <v>14</v>
      </c>
      <c r="B18" s="24" t="s">
        <v>30</v>
      </c>
      <c r="C18" s="28" t="s">
        <v>69</v>
      </c>
      <c r="D18" s="36">
        <v>2708000</v>
      </c>
      <c r="E18" s="30" t="s">
        <v>58</v>
      </c>
      <c r="F18" s="27" t="s">
        <v>8</v>
      </c>
      <c r="G18" s="31" t="s">
        <v>0</v>
      </c>
      <c r="H18" s="27" t="s">
        <v>0</v>
      </c>
      <c r="I18" s="27" t="s">
        <v>5</v>
      </c>
      <c r="J18" s="27" t="s">
        <v>0</v>
      </c>
      <c r="K18" s="27" t="s">
        <v>7</v>
      </c>
      <c r="L18" s="27" t="s">
        <v>7</v>
      </c>
      <c r="M18" s="32">
        <v>2708000</v>
      </c>
      <c r="N18" s="33" t="s">
        <v>7</v>
      </c>
      <c r="O18" s="27" t="s">
        <v>0</v>
      </c>
      <c r="P18" s="27" t="s">
        <v>78</v>
      </c>
      <c r="Q18" s="10"/>
      <c r="R18" s="4"/>
      <c r="S18" s="5"/>
    </row>
    <row r="19" spans="1:19" ht="32.25" customHeight="1" x14ac:dyDescent="0.2">
      <c r="A19" s="27">
        <f t="shared" si="0"/>
        <v>15</v>
      </c>
      <c r="B19" s="24" t="s">
        <v>31</v>
      </c>
      <c r="C19" s="28" t="s">
        <v>69</v>
      </c>
      <c r="D19" s="36">
        <v>1279000</v>
      </c>
      <c r="E19" s="38">
        <f>D19</f>
        <v>1279000</v>
      </c>
      <c r="F19" s="27" t="s">
        <v>8</v>
      </c>
      <c r="G19" s="31" t="s">
        <v>0</v>
      </c>
      <c r="H19" s="27" t="s">
        <v>0</v>
      </c>
      <c r="I19" s="27" t="s">
        <v>5</v>
      </c>
      <c r="J19" s="27" t="s">
        <v>0</v>
      </c>
      <c r="K19" s="27" t="s">
        <v>7</v>
      </c>
      <c r="L19" s="27" t="s">
        <v>7</v>
      </c>
      <c r="M19" s="30" t="s">
        <v>58</v>
      </c>
      <c r="N19" s="33" t="s">
        <v>7</v>
      </c>
      <c r="O19" s="27" t="s">
        <v>0</v>
      </c>
      <c r="P19" s="27" t="s">
        <v>0</v>
      </c>
      <c r="Q19" s="21"/>
      <c r="R19" s="6"/>
      <c r="S19" s="5"/>
    </row>
    <row r="20" spans="1:19" ht="32" x14ac:dyDescent="0.2">
      <c r="A20" s="27">
        <f t="shared" si="0"/>
        <v>16</v>
      </c>
      <c r="B20" s="24" t="s">
        <v>32</v>
      </c>
      <c r="C20" s="28" t="s">
        <v>69</v>
      </c>
      <c r="D20" s="36">
        <v>1023000</v>
      </c>
      <c r="E20" s="30" t="s">
        <v>58</v>
      </c>
      <c r="F20" s="27" t="s">
        <v>8</v>
      </c>
      <c r="G20" s="31" t="s">
        <v>0</v>
      </c>
      <c r="H20" s="27" t="s">
        <v>0</v>
      </c>
      <c r="I20" s="27" t="s">
        <v>5</v>
      </c>
      <c r="J20" s="27" t="s">
        <v>0</v>
      </c>
      <c r="K20" s="27" t="s">
        <v>7</v>
      </c>
      <c r="L20" s="27" t="s">
        <v>7</v>
      </c>
      <c r="M20" s="32">
        <v>1023000</v>
      </c>
      <c r="N20" s="33" t="s">
        <v>7</v>
      </c>
      <c r="O20" s="27" t="s">
        <v>0</v>
      </c>
      <c r="P20" s="27" t="s">
        <v>78</v>
      </c>
      <c r="Q20" s="21"/>
      <c r="R20" s="6"/>
      <c r="S20" s="5"/>
    </row>
    <row r="21" spans="1:19" ht="32" x14ac:dyDescent="0.2">
      <c r="A21" s="27">
        <f t="shared" si="0"/>
        <v>17</v>
      </c>
      <c r="B21" s="24" t="s">
        <v>33</v>
      </c>
      <c r="C21" s="28" t="s">
        <v>69</v>
      </c>
      <c r="D21" s="36">
        <v>391000</v>
      </c>
      <c r="E21" s="39">
        <f>D21</f>
        <v>391000</v>
      </c>
      <c r="F21" s="27" t="s">
        <v>8</v>
      </c>
      <c r="G21" s="31" t="s">
        <v>0</v>
      </c>
      <c r="H21" s="27" t="s">
        <v>0</v>
      </c>
      <c r="I21" s="27" t="s">
        <v>5</v>
      </c>
      <c r="J21" s="27" t="s">
        <v>0</v>
      </c>
      <c r="K21" s="27" t="s">
        <v>7</v>
      </c>
      <c r="L21" s="27" t="s">
        <v>7</v>
      </c>
      <c r="M21" s="30" t="s">
        <v>58</v>
      </c>
      <c r="N21" s="33" t="s">
        <v>7</v>
      </c>
      <c r="O21" s="27" t="s">
        <v>0</v>
      </c>
      <c r="P21" s="27" t="s">
        <v>80</v>
      </c>
      <c r="Q21" s="21"/>
      <c r="R21" s="6"/>
      <c r="S21" s="5"/>
    </row>
    <row r="22" spans="1:19" ht="32" x14ac:dyDescent="0.2">
      <c r="A22" s="27">
        <f t="shared" si="0"/>
        <v>18</v>
      </c>
      <c r="B22" s="24" t="s">
        <v>34</v>
      </c>
      <c r="C22" s="28" t="s">
        <v>69</v>
      </c>
      <c r="D22" s="36">
        <v>4564000</v>
      </c>
      <c r="E22" s="30" t="s">
        <v>58</v>
      </c>
      <c r="F22" s="27" t="s">
        <v>8</v>
      </c>
      <c r="G22" s="31" t="s">
        <v>0</v>
      </c>
      <c r="H22" s="27" t="s">
        <v>0</v>
      </c>
      <c r="I22" s="27" t="s">
        <v>5</v>
      </c>
      <c r="J22" s="27" t="s">
        <v>0</v>
      </c>
      <c r="K22" s="27" t="s">
        <v>7</v>
      </c>
      <c r="L22" s="27" t="s">
        <v>7</v>
      </c>
      <c r="M22" s="37">
        <v>4564000</v>
      </c>
      <c r="N22" s="33" t="s">
        <v>7</v>
      </c>
      <c r="O22" s="27" t="s">
        <v>0</v>
      </c>
      <c r="P22" s="27" t="s">
        <v>78</v>
      </c>
      <c r="Q22" s="21"/>
      <c r="R22" s="4"/>
      <c r="S22" s="5"/>
    </row>
    <row r="23" spans="1:19" ht="39" customHeight="1" x14ac:dyDescent="0.2">
      <c r="A23" s="27">
        <f t="shared" si="0"/>
        <v>19</v>
      </c>
      <c r="B23" s="24" t="s">
        <v>19</v>
      </c>
      <c r="C23" s="28" t="s">
        <v>67</v>
      </c>
      <c r="D23" s="36">
        <v>4262118</v>
      </c>
      <c r="E23" s="30">
        <v>2335682</v>
      </c>
      <c r="F23" s="27" t="s">
        <v>8</v>
      </c>
      <c r="G23" s="31" t="s">
        <v>0</v>
      </c>
      <c r="H23" s="27" t="s">
        <v>0</v>
      </c>
      <c r="I23" s="27" t="s">
        <v>5</v>
      </c>
      <c r="J23" s="27" t="s">
        <v>0</v>
      </c>
      <c r="K23" s="27" t="s">
        <v>7</v>
      </c>
      <c r="L23" s="27" t="s">
        <v>7</v>
      </c>
      <c r="M23" s="32">
        <v>1926436</v>
      </c>
      <c r="N23" s="33" t="s">
        <v>7</v>
      </c>
      <c r="O23" s="27" t="s">
        <v>0</v>
      </c>
      <c r="P23" s="40" t="s">
        <v>75</v>
      </c>
      <c r="Q23" s="10"/>
      <c r="R23" s="6"/>
      <c r="S23" s="5"/>
    </row>
    <row r="24" spans="1:19" ht="40.5" customHeight="1" x14ac:dyDescent="0.2">
      <c r="A24" s="27">
        <f t="shared" si="0"/>
        <v>20</v>
      </c>
      <c r="B24" s="27" t="s">
        <v>44</v>
      </c>
      <c r="C24" s="41" t="s">
        <v>70</v>
      </c>
      <c r="D24" s="36">
        <v>1141157</v>
      </c>
      <c r="E24" s="30">
        <v>787157</v>
      </c>
      <c r="F24" s="27" t="s">
        <v>8</v>
      </c>
      <c r="G24" s="31" t="s">
        <v>0</v>
      </c>
      <c r="H24" s="27" t="s">
        <v>0</v>
      </c>
      <c r="I24" s="27" t="s">
        <v>5</v>
      </c>
      <c r="J24" s="27" t="s">
        <v>0</v>
      </c>
      <c r="K24" s="27" t="s">
        <v>7</v>
      </c>
      <c r="L24" s="27" t="s">
        <v>7</v>
      </c>
      <c r="M24" s="32">
        <v>354000</v>
      </c>
      <c r="N24" s="33" t="s">
        <v>7</v>
      </c>
      <c r="O24" s="27" t="s">
        <v>0</v>
      </c>
      <c r="P24" s="40" t="s">
        <v>75</v>
      </c>
      <c r="Q24" s="10"/>
      <c r="R24" s="6"/>
      <c r="S24" s="5"/>
    </row>
    <row r="25" spans="1:19" ht="39.75" customHeight="1" x14ac:dyDescent="0.2">
      <c r="A25" s="27">
        <f t="shared" si="0"/>
        <v>21</v>
      </c>
      <c r="B25" s="27" t="s">
        <v>35</v>
      </c>
      <c r="C25" s="28" t="s">
        <v>71</v>
      </c>
      <c r="D25" s="30">
        <v>9725410</v>
      </c>
      <c r="E25" s="30">
        <v>4530700</v>
      </c>
      <c r="F25" s="27" t="s">
        <v>8</v>
      </c>
      <c r="G25" s="31" t="s">
        <v>0</v>
      </c>
      <c r="H25" s="27" t="s">
        <v>0</v>
      </c>
      <c r="I25" s="27" t="s">
        <v>5</v>
      </c>
      <c r="J25" s="27" t="s">
        <v>0</v>
      </c>
      <c r="K25" s="27" t="s">
        <v>7</v>
      </c>
      <c r="L25" s="27" t="s">
        <v>7</v>
      </c>
      <c r="M25" s="32">
        <v>5194710</v>
      </c>
      <c r="N25" s="33" t="s">
        <v>7</v>
      </c>
      <c r="O25" s="27" t="s">
        <v>0</v>
      </c>
      <c r="P25" s="40" t="s">
        <v>75</v>
      </c>
      <c r="Q25" s="10"/>
      <c r="R25" s="6"/>
      <c r="S25" s="5"/>
    </row>
    <row r="26" spans="1:19" ht="31.5" customHeight="1" x14ac:dyDescent="0.2">
      <c r="A26" s="27">
        <f t="shared" si="0"/>
        <v>22</v>
      </c>
      <c r="B26" s="27" t="s">
        <v>45</v>
      </c>
      <c r="C26" s="41" t="s">
        <v>72</v>
      </c>
      <c r="D26" s="30">
        <v>12893759</v>
      </c>
      <c r="E26" s="30">
        <v>5731533</v>
      </c>
      <c r="F26" s="27" t="s">
        <v>8</v>
      </c>
      <c r="G26" s="31" t="s">
        <v>0</v>
      </c>
      <c r="H26" s="27" t="s">
        <v>0</v>
      </c>
      <c r="I26" s="27" t="s">
        <v>5</v>
      </c>
      <c r="J26" s="27" t="s">
        <v>0</v>
      </c>
      <c r="K26" s="27" t="s">
        <v>7</v>
      </c>
      <c r="L26" s="27" t="s">
        <v>7</v>
      </c>
      <c r="M26" s="32">
        <v>7162226</v>
      </c>
      <c r="N26" s="33" t="s">
        <v>7</v>
      </c>
      <c r="O26" s="27" t="s">
        <v>0</v>
      </c>
      <c r="P26" s="40" t="s">
        <v>75</v>
      </c>
      <c r="Q26" s="10"/>
      <c r="R26" s="7"/>
      <c r="S26" s="8"/>
    </row>
    <row r="27" spans="1:19" ht="48" x14ac:dyDescent="0.2">
      <c r="A27" s="27">
        <f t="shared" si="0"/>
        <v>23</v>
      </c>
      <c r="B27" s="27" t="s">
        <v>46</v>
      </c>
      <c r="C27" s="41" t="s">
        <v>36</v>
      </c>
      <c r="D27" s="36">
        <v>8238215</v>
      </c>
      <c r="E27" s="30">
        <v>4251784</v>
      </c>
      <c r="F27" s="27" t="s">
        <v>8</v>
      </c>
      <c r="G27" s="31" t="s">
        <v>0</v>
      </c>
      <c r="H27" s="27" t="s">
        <v>0</v>
      </c>
      <c r="I27" s="27" t="s">
        <v>5</v>
      </c>
      <c r="J27" s="27" t="s">
        <v>0</v>
      </c>
      <c r="K27" s="27" t="s">
        <v>7</v>
      </c>
      <c r="L27" s="27" t="s">
        <v>7</v>
      </c>
      <c r="M27" s="37">
        <v>3986431</v>
      </c>
      <c r="N27" s="33" t="s">
        <v>7</v>
      </c>
      <c r="O27" s="27" t="s">
        <v>0</v>
      </c>
      <c r="P27" s="34" t="s">
        <v>81</v>
      </c>
      <c r="Q27" s="10"/>
      <c r="R27" s="7"/>
      <c r="S27" s="9"/>
    </row>
    <row r="28" spans="1:19" ht="32" x14ac:dyDescent="0.2">
      <c r="A28" s="24">
        <v>26</v>
      </c>
      <c r="B28" s="27" t="s">
        <v>37</v>
      </c>
      <c r="C28" s="41" t="s">
        <v>73</v>
      </c>
      <c r="D28" s="36">
        <v>2271248</v>
      </c>
      <c r="E28" s="30">
        <v>2271239</v>
      </c>
      <c r="F28" s="27" t="s">
        <v>8</v>
      </c>
      <c r="G28" s="31" t="s">
        <v>0</v>
      </c>
      <c r="H28" s="31" t="s">
        <v>0</v>
      </c>
      <c r="I28" s="27" t="s">
        <v>5</v>
      </c>
      <c r="J28" s="27" t="s">
        <v>0</v>
      </c>
      <c r="K28" s="27" t="s">
        <v>7</v>
      </c>
      <c r="L28" s="27" t="s">
        <v>7</v>
      </c>
      <c r="M28" s="37">
        <v>9</v>
      </c>
      <c r="N28" s="33" t="s">
        <v>7</v>
      </c>
      <c r="O28" s="27" t="s">
        <v>0</v>
      </c>
      <c r="P28" s="34" t="s">
        <v>82</v>
      </c>
      <c r="Q28" s="21"/>
      <c r="R28" s="7"/>
      <c r="S28" s="9"/>
    </row>
    <row r="29" spans="1:19" ht="32" x14ac:dyDescent="0.2">
      <c r="A29" s="24">
        <v>27</v>
      </c>
      <c r="B29" s="42" t="s">
        <v>38</v>
      </c>
      <c r="C29" s="41" t="s">
        <v>74</v>
      </c>
      <c r="D29" s="36">
        <v>3306258</v>
      </c>
      <c r="E29" s="30">
        <v>3306258</v>
      </c>
      <c r="F29" s="27" t="s">
        <v>8</v>
      </c>
      <c r="G29" s="31" t="s">
        <v>0</v>
      </c>
      <c r="H29" s="31" t="s">
        <v>0</v>
      </c>
      <c r="I29" s="27" t="s">
        <v>5</v>
      </c>
      <c r="J29" s="27" t="s">
        <v>0</v>
      </c>
      <c r="K29" s="27" t="s">
        <v>7</v>
      </c>
      <c r="L29" s="27" t="s">
        <v>7</v>
      </c>
      <c r="M29" s="30" t="s">
        <v>58</v>
      </c>
      <c r="N29" s="33" t="s">
        <v>7</v>
      </c>
      <c r="O29" s="27" t="s">
        <v>0</v>
      </c>
      <c r="P29" s="27" t="s">
        <v>0</v>
      </c>
      <c r="Q29" s="21"/>
      <c r="R29" s="7"/>
      <c r="S29" s="9"/>
    </row>
    <row r="30" spans="1:19" ht="32" x14ac:dyDescent="0.2">
      <c r="A30" s="24">
        <v>28</v>
      </c>
      <c r="B30" s="42" t="s">
        <v>47</v>
      </c>
      <c r="C30" s="41" t="s">
        <v>39</v>
      </c>
      <c r="D30" s="36">
        <v>4053000</v>
      </c>
      <c r="E30" s="30">
        <v>4053000</v>
      </c>
      <c r="F30" s="27" t="s">
        <v>8</v>
      </c>
      <c r="G30" s="31" t="s">
        <v>0</v>
      </c>
      <c r="H30" s="31" t="s">
        <v>0</v>
      </c>
      <c r="I30" s="27" t="s">
        <v>5</v>
      </c>
      <c r="J30" s="27" t="s">
        <v>0</v>
      </c>
      <c r="K30" s="27" t="s">
        <v>7</v>
      </c>
      <c r="L30" s="27" t="s">
        <v>7</v>
      </c>
      <c r="M30" s="30" t="s">
        <v>58</v>
      </c>
      <c r="N30" s="33" t="s">
        <v>7</v>
      </c>
      <c r="O30" s="27" t="s">
        <v>0</v>
      </c>
      <c r="P30" s="27" t="s">
        <v>0</v>
      </c>
      <c r="Q30" s="21"/>
      <c r="R30" s="7"/>
      <c r="S30" s="9"/>
    </row>
    <row r="31" spans="1:19" ht="33" thickBot="1" x14ac:dyDescent="0.25">
      <c r="A31" s="24">
        <v>29</v>
      </c>
      <c r="B31" s="42" t="s">
        <v>40</v>
      </c>
      <c r="C31" s="41" t="s">
        <v>41</v>
      </c>
      <c r="D31" s="36">
        <v>587618</v>
      </c>
      <c r="E31" s="30">
        <v>587618</v>
      </c>
      <c r="F31" s="27" t="s">
        <v>8</v>
      </c>
      <c r="G31" s="31" t="s">
        <v>0</v>
      </c>
      <c r="H31" s="31" t="s">
        <v>0</v>
      </c>
      <c r="I31" s="27" t="s">
        <v>5</v>
      </c>
      <c r="J31" s="27" t="s">
        <v>0</v>
      </c>
      <c r="K31" s="27" t="s">
        <v>7</v>
      </c>
      <c r="L31" s="27" t="s">
        <v>7</v>
      </c>
      <c r="M31" s="30" t="s">
        <v>58</v>
      </c>
      <c r="N31" s="33" t="s">
        <v>7</v>
      </c>
      <c r="O31" s="27" t="s">
        <v>0</v>
      </c>
      <c r="P31" s="27" t="s">
        <v>0</v>
      </c>
      <c r="Q31" s="21"/>
      <c r="R31" s="20"/>
      <c r="S31" s="3"/>
    </row>
    <row r="32" spans="1:19" ht="32" x14ac:dyDescent="0.2">
      <c r="A32" s="24">
        <v>30</v>
      </c>
      <c r="B32" s="42" t="s">
        <v>48</v>
      </c>
      <c r="C32" s="41" t="s">
        <v>39</v>
      </c>
      <c r="D32" s="36">
        <v>11551468</v>
      </c>
      <c r="E32" s="30" t="s">
        <v>58</v>
      </c>
      <c r="F32" s="27" t="s">
        <v>8</v>
      </c>
      <c r="G32" s="31" t="s">
        <v>0</v>
      </c>
      <c r="H32" s="31" t="s">
        <v>0</v>
      </c>
      <c r="I32" s="27" t="s">
        <v>5</v>
      </c>
      <c r="J32" s="27" t="s">
        <v>0</v>
      </c>
      <c r="K32" s="43" t="s">
        <v>7</v>
      </c>
      <c r="L32" s="27" t="s">
        <v>7</v>
      </c>
      <c r="M32" s="37">
        <v>11551468</v>
      </c>
      <c r="N32" s="33" t="s">
        <v>7</v>
      </c>
      <c r="O32" s="27" t="s">
        <v>0</v>
      </c>
      <c r="P32" s="27" t="s">
        <v>78</v>
      </c>
      <c r="Q32" s="10"/>
    </row>
    <row r="33" spans="1:17" ht="32" x14ac:dyDescent="0.2">
      <c r="A33" s="24">
        <v>31</v>
      </c>
      <c r="B33" s="42" t="s">
        <v>42</v>
      </c>
      <c r="C33" s="41" t="s">
        <v>41</v>
      </c>
      <c r="D33" s="36">
        <v>290758</v>
      </c>
      <c r="E33" s="30" t="s">
        <v>58</v>
      </c>
      <c r="F33" s="27" t="s">
        <v>8</v>
      </c>
      <c r="G33" s="31" t="s">
        <v>0</v>
      </c>
      <c r="H33" s="31" t="s">
        <v>0</v>
      </c>
      <c r="I33" s="27" t="s">
        <v>5</v>
      </c>
      <c r="J33" s="27" t="s">
        <v>0</v>
      </c>
      <c r="K33" s="43" t="s">
        <v>7</v>
      </c>
      <c r="L33" s="27" t="s">
        <v>7</v>
      </c>
      <c r="M33" s="32">
        <v>290758</v>
      </c>
      <c r="N33" s="33" t="s">
        <v>7</v>
      </c>
      <c r="O33" s="27" t="s">
        <v>0</v>
      </c>
      <c r="P33" s="27" t="s">
        <v>78</v>
      </c>
      <c r="Q33" s="10"/>
    </row>
    <row r="34" spans="1:17" ht="32" x14ac:dyDescent="0.2">
      <c r="A34" s="24">
        <v>32</v>
      </c>
      <c r="B34" s="40" t="s">
        <v>49</v>
      </c>
      <c r="C34" s="41" t="s">
        <v>59</v>
      </c>
      <c r="D34" s="30">
        <v>84500</v>
      </c>
      <c r="E34" s="30" t="s">
        <v>58</v>
      </c>
      <c r="F34" s="27" t="s">
        <v>8</v>
      </c>
      <c r="G34" s="31" t="s">
        <v>0</v>
      </c>
      <c r="H34" s="31" t="s">
        <v>0</v>
      </c>
      <c r="I34" s="27" t="s">
        <v>5</v>
      </c>
      <c r="J34" s="27" t="s">
        <v>0</v>
      </c>
      <c r="K34" s="43" t="s">
        <v>7</v>
      </c>
      <c r="L34" s="27" t="s">
        <v>7</v>
      </c>
      <c r="M34" s="32">
        <v>84500</v>
      </c>
      <c r="N34" s="33" t="s">
        <v>7</v>
      </c>
      <c r="O34" s="27" t="s">
        <v>0</v>
      </c>
      <c r="P34" s="27" t="s">
        <v>78</v>
      </c>
      <c r="Q34" s="10"/>
    </row>
    <row r="35" spans="1:17" ht="48" x14ac:dyDescent="0.2">
      <c r="A35" s="24">
        <f>A34</f>
        <v>32</v>
      </c>
      <c r="B35" s="40" t="s">
        <v>50</v>
      </c>
      <c r="C35" s="44" t="s">
        <v>60</v>
      </c>
      <c r="D35" s="30">
        <v>273500</v>
      </c>
      <c r="E35" s="30" t="s">
        <v>58</v>
      </c>
      <c r="F35" s="27" t="s">
        <v>8</v>
      </c>
      <c r="G35" s="31" t="s">
        <v>0</v>
      </c>
      <c r="H35" s="31" t="s">
        <v>0</v>
      </c>
      <c r="I35" s="27" t="s">
        <v>5</v>
      </c>
      <c r="J35" s="27" t="s">
        <v>0</v>
      </c>
      <c r="K35" s="43" t="s">
        <v>7</v>
      </c>
      <c r="L35" s="27" t="s">
        <v>7</v>
      </c>
      <c r="M35" s="32">
        <v>273500</v>
      </c>
      <c r="N35" s="33" t="s">
        <v>7</v>
      </c>
      <c r="O35" s="27" t="s">
        <v>0</v>
      </c>
      <c r="P35" s="27" t="s">
        <v>83</v>
      </c>
      <c r="Q35" s="21"/>
    </row>
    <row r="36" spans="1:17" ht="32" x14ac:dyDescent="0.2">
      <c r="A36" s="24">
        <f>A35+1</f>
        <v>33</v>
      </c>
      <c r="B36" s="40" t="s">
        <v>51</v>
      </c>
      <c r="C36" s="44" t="s">
        <v>39</v>
      </c>
      <c r="D36" s="30">
        <v>324598</v>
      </c>
      <c r="E36" s="30">
        <v>80685</v>
      </c>
      <c r="F36" s="27" t="s">
        <v>8</v>
      </c>
      <c r="G36" s="31" t="s">
        <v>0</v>
      </c>
      <c r="H36" s="31" t="s">
        <v>0</v>
      </c>
      <c r="I36" s="27" t="s">
        <v>5</v>
      </c>
      <c r="J36" s="27" t="s">
        <v>0</v>
      </c>
      <c r="K36" s="43" t="s">
        <v>7</v>
      </c>
      <c r="L36" s="27" t="s">
        <v>7</v>
      </c>
      <c r="M36" s="32">
        <v>243913</v>
      </c>
      <c r="N36" s="33" t="s">
        <v>7</v>
      </c>
      <c r="O36" s="27" t="s">
        <v>0</v>
      </c>
      <c r="P36" s="34" t="s">
        <v>82</v>
      </c>
      <c r="Q36" s="21"/>
    </row>
    <row r="37" spans="1:17" ht="30.75" customHeight="1" x14ac:dyDescent="0.2">
      <c r="A37" s="24">
        <f t="shared" ref="A37:A42" si="1">A36+1</f>
        <v>34</v>
      </c>
      <c r="B37" s="40" t="s">
        <v>52</v>
      </c>
      <c r="C37" s="44" t="s">
        <v>36</v>
      </c>
      <c r="D37" s="30">
        <v>2127099</v>
      </c>
      <c r="E37" s="30" t="s">
        <v>58</v>
      </c>
      <c r="F37" s="27" t="s">
        <v>8</v>
      </c>
      <c r="G37" s="31" t="s">
        <v>0</v>
      </c>
      <c r="H37" s="31" t="s">
        <v>0</v>
      </c>
      <c r="I37" s="27" t="s">
        <v>5</v>
      </c>
      <c r="J37" s="27" t="s">
        <v>0</v>
      </c>
      <c r="K37" s="43" t="s">
        <v>7</v>
      </c>
      <c r="L37" s="27" t="s">
        <v>7</v>
      </c>
      <c r="M37" s="32">
        <v>2127099</v>
      </c>
      <c r="N37" s="33" t="s">
        <v>7</v>
      </c>
      <c r="O37" s="27" t="s">
        <v>0</v>
      </c>
      <c r="P37" s="27" t="s">
        <v>78</v>
      </c>
      <c r="Q37" s="10"/>
    </row>
    <row r="38" spans="1:17" ht="80" x14ac:dyDescent="0.2">
      <c r="A38" s="24">
        <f t="shared" si="1"/>
        <v>35</v>
      </c>
      <c r="B38" s="40" t="s">
        <v>53</v>
      </c>
      <c r="C38" s="44" t="s">
        <v>61</v>
      </c>
      <c r="D38" s="30">
        <v>18697624</v>
      </c>
      <c r="E38" s="30">
        <v>16374200</v>
      </c>
      <c r="F38" s="27" t="s">
        <v>8</v>
      </c>
      <c r="G38" s="31" t="s">
        <v>0</v>
      </c>
      <c r="H38" s="31" t="s">
        <v>0</v>
      </c>
      <c r="I38" s="27" t="s">
        <v>5</v>
      </c>
      <c r="J38" s="27" t="s">
        <v>0</v>
      </c>
      <c r="K38" s="43" t="s">
        <v>7</v>
      </c>
      <c r="L38" s="27" t="s">
        <v>7</v>
      </c>
      <c r="M38" s="32">
        <v>2323424</v>
      </c>
      <c r="N38" s="33" t="s">
        <v>7</v>
      </c>
      <c r="O38" s="27" t="s">
        <v>0</v>
      </c>
      <c r="P38" s="27" t="s">
        <v>84</v>
      </c>
      <c r="Q38" s="21"/>
    </row>
    <row r="39" spans="1:17" ht="32" x14ac:dyDescent="0.2">
      <c r="A39" s="24">
        <f t="shared" si="1"/>
        <v>36</v>
      </c>
      <c r="B39" s="45" t="s">
        <v>54</v>
      </c>
      <c r="C39" s="46" t="s">
        <v>62</v>
      </c>
      <c r="D39" s="30">
        <v>752795</v>
      </c>
      <c r="E39" s="30">
        <v>752795</v>
      </c>
      <c r="F39" s="27" t="s">
        <v>8</v>
      </c>
      <c r="G39" s="31" t="s">
        <v>0</v>
      </c>
      <c r="H39" s="31" t="s">
        <v>0</v>
      </c>
      <c r="I39" s="27" t="s">
        <v>5</v>
      </c>
      <c r="J39" s="27" t="s">
        <v>0</v>
      </c>
      <c r="K39" s="43" t="s">
        <v>7</v>
      </c>
      <c r="L39" s="27" t="s">
        <v>7</v>
      </c>
      <c r="M39" s="30" t="s">
        <v>58</v>
      </c>
      <c r="N39" s="33" t="s">
        <v>7</v>
      </c>
      <c r="O39" s="27" t="s">
        <v>0</v>
      </c>
      <c r="P39" s="27" t="s">
        <v>0</v>
      </c>
      <c r="Q39" s="21"/>
    </row>
    <row r="40" spans="1:17" ht="32" x14ac:dyDescent="0.2">
      <c r="A40" s="24">
        <f t="shared" si="1"/>
        <v>37</v>
      </c>
      <c r="B40" s="45" t="s">
        <v>55</v>
      </c>
      <c r="C40" s="47" t="s">
        <v>63</v>
      </c>
      <c r="D40" s="30">
        <v>4970791</v>
      </c>
      <c r="E40" s="30" t="s">
        <v>58</v>
      </c>
      <c r="F40" s="27" t="s">
        <v>8</v>
      </c>
      <c r="G40" s="31" t="s">
        <v>0</v>
      </c>
      <c r="H40" s="31" t="s">
        <v>0</v>
      </c>
      <c r="I40" s="27" t="s">
        <v>5</v>
      </c>
      <c r="J40" s="27" t="s">
        <v>0</v>
      </c>
      <c r="K40" s="43" t="s">
        <v>7</v>
      </c>
      <c r="L40" s="27" t="s">
        <v>7</v>
      </c>
      <c r="M40" s="32">
        <v>4970791</v>
      </c>
      <c r="N40" s="33" t="s">
        <v>7</v>
      </c>
      <c r="O40" s="27" t="s">
        <v>0</v>
      </c>
      <c r="P40" s="27" t="s">
        <v>78</v>
      </c>
      <c r="Q40" s="10"/>
    </row>
    <row r="41" spans="1:17" ht="32" x14ac:dyDescent="0.2">
      <c r="A41" s="24">
        <f t="shared" si="1"/>
        <v>38</v>
      </c>
      <c r="B41" s="45" t="s">
        <v>56</v>
      </c>
      <c r="C41" s="47" t="s">
        <v>64</v>
      </c>
      <c r="D41" s="30">
        <v>895180</v>
      </c>
      <c r="E41" s="30">
        <v>484223</v>
      </c>
      <c r="F41" s="27" t="s">
        <v>8</v>
      </c>
      <c r="G41" s="31" t="s">
        <v>0</v>
      </c>
      <c r="H41" s="31" t="s">
        <v>0</v>
      </c>
      <c r="I41" s="27" t="s">
        <v>5</v>
      </c>
      <c r="J41" s="27" t="s">
        <v>0</v>
      </c>
      <c r="K41" s="43" t="s">
        <v>7</v>
      </c>
      <c r="L41" s="27" t="s">
        <v>7</v>
      </c>
      <c r="M41" s="32">
        <v>410957</v>
      </c>
      <c r="N41" s="33" t="s">
        <v>7</v>
      </c>
      <c r="O41" s="27" t="s">
        <v>0</v>
      </c>
      <c r="P41" s="40" t="s">
        <v>85</v>
      </c>
      <c r="Q41" s="10"/>
    </row>
    <row r="42" spans="1:17" ht="32" x14ac:dyDescent="0.2">
      <c r="A42" s="24">
        <f t="shared" si="1"/>
        <v>39</v>
      </c>
      <c r="B42" s="45" t="s">
        <v>57</v>
      </c>
      <c r="C42" s="47" t="s">
        <v>65</v>
      </c>
      <c r="D42" s="30">
        <v>335000</v>
      </c>
      <c r="E42" s="30">
        <v>335000</v>
      </c>
      <c r="F42" s="27" t="s">
        <v>8</v>
      </c>
      <c r="G42" s="31" t="s">
        <v>0</v>
      </c>
      <c r="H42" s="31" t="s">
        <v>0</v>
      </c>
      <c r="I42" s="27" t="s">
        <v>5</v>
      </c>
      <c r="J42" s="27" t="s">
        <v>0</v>
      </c>
      <c r="K42" s="43" t="s">
        <v>7</v>
      </c>
      <c r="L42" s="27" t="s">
        <v>7</v>
      </c>
      <c r="M42" s="30" t="s">
        <v>58</v>
      </c>
      <c r="N42" s="33" t="s">
        <v>7</v>
      </c>
      <c r="O42" s="27" t="s">
        <v>0</v>
      </c>
      <c r="P42" s="27" t="s">
        <v>0</v>
      </c>
      <c r="Q42" s="21"/>
    </row>
    <row r="43" spans="1:17" ht="32" x14ac:dyDescent="0.2">
      <c r="A43" s="24">
        <v>40</v>
      </c>
      <c r="B43" s="45" t="s">
        <v>90</v>
      </c>
      <c r="C43" s="47" t="s">
        <v>91</v>
      </c>
      <c r="D43" s="55">
        <v>1670335</v>
      </c>
      <c r="E43" s="30" t="s">
        <v>92</v>
      </c>
      <c r="F43" s="27" t="s">
        <v>8</v>
      </c>
      <c r="G43" s="31" t="s">
        <v>0</v>
      </c>
      <c r="H43" s="31" t="s">
        <v>0</v>
      </c>
      <c r="I43" s="27" t="s">
        <v>5</v>
      </c>
      <c r="J43" s="27" t="s">
        <v>0</v>
      </c>
      <c r="K43" s="43" t="s">
        <v>7</v>
      </c>
      <c r="L43" s="43" t="s">
        <v>7</v>
      </c>
      <c r="M43" s="55">
        <v>1670335</v>
      </c>
      <c r="N43" s="43" t="s">
        <v>7</v>
      </c>
      <c r="O43" s="27" t="s">
        <v>0</v>
      </c>
      <c r="P43" s="27" t="s">
        <v>93</v>
      </c>
      <c r="Q43" s="21"/>
    </row>
    <row r="44" spans="1:17" ht="15" x14ac:dyDescent="0.2">
      <c r="A44" s="24"/>
      <c r="B44" s="24"/>
      <c r="C44" s="48" t="s">
        <v>66</v>
      </c>
      <c r="D44" s="49">
        <f>SUM(D5:D43)</f>
        <v>199144515</v>
      </c>
      <c r="E44" s="49">
        <f>SUM(E5:E42)</f>
        <v>95442858</v>
      </c>
      <c r="F44" s="50"/>
      <c r="G44" s="50"/>
      <c r="H44" s="51"/>
      <c r="I44" s="51"/>
      <c r="J44" s="51"/>
      <c r="K44" s="51"/>
      <c r="L44" s="51"/>
      <c r="M44" s="52">
        <f>SUM(M5:M43)</f>
        <v>103701657</v>
      </c>
      <c r="N44" s="33"/>
      <c r="O44" s="27"/>
      <c r="P44" s="27"/>
      <c r="Q44" s="10"/>
    </row>
    <row r="45" spans="1:17" x14ac:dyDescent="0.15">
      <c r="D45" s="19"/>
      <c r="E45" s="19"/>
      <c r="H45" s="11"/>
      <c r="I45" s="11"/>
      <c r="J45" s="11"/>
      <c r="K45" s="11"/>
      <c r="L45" s="11"/>
      <c r="M45" s="11"/>
      <c r="N45" s="11"/>
      <c r="O45" s="11"/>
      <c r="P45" s="11"/>
    </row>
    <row r="46" spans="1:17" x14ac:dyDescent="0.15">
      <c r="D46" s="19"/>
      <c r="E46" s="19"/>
      <c r="H46" s="11"/>
      <c r="I46" s="11"/>
      <c r="J46" s="11"/>
      <c r="K46" s="11"/>
      <c r="L46" s="11"/>
      <c r="M46" s="11"/>
      <c r="N46" s="11"/>
      <c r="O46" s="11"/>
      <c r="P46" s="11"/>
    </row>
    <row r="47" spans="1:17" x14ac:dyDescent="0.15">
      <c r="H47" s="11"/>
      <c r="I47" s="11"/>
      <c r="J47" s="11"/>
      <c r="K47" s="11"/>
      <c r="L47" s="11"/>
      <c r="M47" s="11"/>
      <c r="N47" s="11"/>
      <c r="O47" s="11"/>
      <c r="P47" s="11"/>
    </row>
    <row r="48" spans="1:17" x14ac:dyDescent="0.15">
      <c r="H48" s="11"/>
      <c r="I48" s="11"/>
      <c r="J48" s="11"/>
      <c r="K48" s="11"/>
      <c r="L48" s="11"/>
      <c r="M48" s="11"/>
      <c r="N48" s="11"/>
      <c r="O48" s="11"/>
      <c r="P48" s="11"/>
    </row>
    <row r="49" spans="1:17" x14ac:dyDescent="0.15">
      <c r="H49" s="11"/>
      <c r="I49" s="11"/>
      <c r="J49" s="11"/>
      <c r="K49" s="11"/>
      <c r="L49" s="11"/>
      <c r="M49" s="11"/>
      <c r="N49" s="11"/>
      <c r="O49" s="11"/>
      <c r="P49" s="11"/>
    </row>
    <row r="50" spans="1:17" x14ac:dyDescent="0.15">
      <c r="A50" s="56"/>
      <c r="B50" s="12"/>
      <c r="C50" s="12"/>
      <c r="D50" s="12"/>
      <c r="E50" s="12"/>
      <c r="F50" s="56"/>
      <c r="G50" s="56"/>
      <c r="H50" s="11"/>
      <c r="I50" s="11"/>
      <c r="J50" s="11"/>
      <c r="K50" s="11"/>
      <c r="L50" s="11"/>
      <c r="M50" s="11"/>
      <c r="N50" s="11"/>
      <c r="O50" s="11"/>
      <c r="P50" s="11"/>
    </row>
    <row r="51" spans="1:17" x14ac:dyDescent="0.15">
      <c r="A51" s="56"/>
      <c r="B51" s="13"/>
      <c r="C51" s="13"/>
      <c r="D51" s="13"/>
      <c r="E51" s="13"/>
      <c r="F51" s="56"/>
      <c r="G51" s="56"/>
      <c r="H51" s="11"/>
      <c r="I51" s="11"/>
      <c r="J51" s="11"/>
      <c r="K51" s="11"/>
      <c r="L51" s="11"/>
      <c r="M51" s="11"/>
      <c r="N51" s="11"/>
      <c r="O51" s="11"/>
      <c r="P51" s="11"/>
    </row>
    <row r="52" spans="1:17" x14ac:dyDescent="0.15">
      <c r="A52" s="11"/>
      <c r="B52" s="11"/>
      <c r="C52" s="14"/>
      <c r="D52" s="14"/>
      <c r="E52" s="14"/>
      <c r="F52" s="14"/>
      <c r="G52" s="12"/>
      <c r="H52" s="11"/>
      <c r="I52" s="11"/>
      <c r="J52" s="11"/>
      <c r="K52" s="11"/>
      <c r="L52" s="11"/>
      <c r="M52" s="11"/>
      <c r="N52" s="11"/>
      <c r="O52" s="11"/>
      <c r="P52" s="11"/>
    </row>
    <row r="53" spans="1:17" x14ac:dyDescent="0.15">
      <c r="A53" s="11"/>
      <c r="B53" s="11"/>
      <c r="C53" s="14"/>
      <c r="D53" s="14"/>
      <c r="E53" s="14"/>
      <c r="F53" s="12"/>
      <c r="G53" s="12"/>
      <c r="H53" s="11"/>
      <c r="I53" s="11"/>
      <c r="J53" s="11"/>
      <c r="K53" s="11"/>
      <c r="L53" s="11"/>
      <c r="M53" s="11"/>
      <c r="N53" s="11"/>
      <c r="O53" s="11"/>
      <c r="P53" s="11"/>
    </row>
    <row r="54" spans="1:17" x14ac:dyDescent="0.15">
      <c r="A54" s="11"/>
      <c r="B54" s="15"/>
      <c r="C54" s="14"/>
      <c r="D54" s="14"/>
      <c r="E54" s="14"/>
      <c r="F54" s="12"/>
      <c r="G54" s="12"/>
      <c r="H54" s="11"/>
      <c r="I54" s="11"/>
      <c r="J54" s="11"/>
      <c r="K54" s="11"/>
      <c r="L54" s="11"/>
      <c r="M54" s="11"/>
      <c r="N54" s="11"/>
      <c r="O54" s="11"/>
      <c r="P54" s="11"/>
    </row>
    <row r="55" spans="1:17" x14ac:dyDescent="0.15">
      <c r="A55" s="11"/>
      <c r="B55" s="11"/>
      <c r="C55" s="14"/>
      <c r="D55" s="14"/>
      <c r="E55" s="14"/>
      <c r="F55" s="16"/>
      <c r="G55" s="12"/>
      <c r="H55" s="11"/>
      <c r="I55" s="11"/>
      <c r="J55" s="11"/>
      <c r="K55" s="11"/>
      <c r="L55" s="11"/>
      <c r="M55" s="11"/>
      <c r="N55" s="11"/>
      <c r="O55" s="11"/>
      <c r="P55" s="11"/>
    </row>
    <row r="56" spans="1:17" x14ac:dyDescent="0.15">
      <c r="A56" s="11"/>
      <c r="B56" s="11"/>
      <c r="C56" s="14"/>
      <c r="D56" s="14"/>
      <c r="E56" s="14"/>
      <c r="F56" s="16"/>
      <c r="G56" s="12"/>
      <c r="H56" s="11"/>
      <c r="I56" s="11"/>
      <c r="J56" s="11"/>
      <c r="K56" s="11"/>
      <c r="L56" s="11"/>
      <c r="M56" s="11"/>
      <c r="N56" s="11"/>
      <c r="O56" s="11"/>
      <c r="P56" s="11"/>
    </row>
    <row r="57" spans="1:17" x14ac:dyDescent="0.15">
      <c r="A57" s="11"/>
      <c r="B57" s="15"/>
      <c r="C57" s="14"/>
      <c r="D57" s="14"/>
      <c r="E57" s="14"/>
      <c r="F57" s="16"/>
      <c r="G57" s="12"/>
      <c r="H57" s="11"/>
      <c r="I57" s="11"/>
      <c r="J57" s="11"/>
      <c r="K57" s="11"/>
      <c r="L57" s="11"/>
      <c r="M57" s="11"/>
      <c r="N57" s="11"/>
      <c r="O57" s="11"/>
      <c r="P57" s="11"/>
    </row>
    <row r="58" spans="1:17" x14ac:dyDescent="0.15">
      <c r="A58" s="11"/>
      <c r="B58" s="11"/>
      <c r="C58" s="14"/>
      <c r="D58" s="14"/>
      <c r="E58" s="14"/>
      <c r="F58" s="17"/>
      <c r="G58" s="12"/>
    </row>
    <row r="59" spans="1:17" x14ac:dyDescent="0.15">
      <c r="A59" s="11"/>
      <c r="B59" s="11"/>
      <c r="C59" s="14"/>
      <c r="D59" s="14"/>
      <c r="E59" s="14"/>
      <c r="F59" s="17"/>
      <c r="G59" s="12"/>
      <c r="Q59" s="2"/>
    </row>
    <row r="60" spans="1:17" x14ac:dyDescent="0.15">
      <c r="A60" s="11"/>
      <c r="B60" s="11"/>
      <c r="C60" s="14"/>
      <c r="D60" s="14"/>
      <c r="E60" s="14"/>
      <c r="F60" s="17"/>
      <c r="G60" s="12"/>
    </row>
    <row r="61" spans="1:17" x14ac:dyDescent="0.15">
      <c r="A61" s="11"/>
      <c r="B61" s="11"/>
      <c r="C61" s="14"/>
      <c r="D61" s="14"/>
      <c r="E61" s="14"/>
      <c r="F61" s="17"/>
      <c r="G61" s="12"/>
    </row>
    <row r="62" spans="1:17" x14ac:dyDescent="0.15">
      <c r="A62" s="11"/>
      <c r="B62" s="11"/>
      <c r="C62" s="14"/>
      <c r="D62" s="14"/>
      <c r="E62" s="14"/>
      <c r="F62" s="16"/>
      <c r="G62" s="12"/>
    </row>
    <row r="63" spans="1:17" x14ac:dyDescent="0.15">
      <c r="A63" s="11"/>
      <c r="B63" s="11"/>
      <c r="C63" s="14"/>
      <c r="D63" s="14"/>
      <c r="E63" s="14"/>
      <c r="F63" s="17"/>
      <c r="G63" s="12"/>
    </row>
    <row r="64" spans="1:17" x14ac:dyDescent="0.15">
      <c r="A64" s="11"/>
      <c r="B64" s="11"/>
      <c r="C64" s="14"/>
      <c r="D64" s="14"/>
      <c r="E64" s="14"/>
      <c r="F64" s="17"/>
      <c r="G64" s="12"/>
    </row>
    <row r="65" spans="1:7" x14ac:dyDescent="0.15">
      <c r="A65" s="11"/>
      <c r="B65" s="11"/>
      <c r="C65" s="14"/>
      <c r="D65" s="14"/>
      <c r="E65" s="14"/>
      <c r="F65" s="17"/>
      <c r="G65" s="12"/>
    </row>
    <row r="66" spans="1:7" x14ac:dyDescent="0.15">
      <c r="A66" s="11"/>
      <c r="B66" s="11"/>
      <c r="C66" s="14"/>
      <c r="D66" s="14"/>
      <c r="E66" s="14"/>
      <c r="F66" s="16"/>
      <c r="G66" s="12"/>
    </row>
    <row r="67" spans="1:7" x14ac:dyDescent="0.15">
      <c r="A67" s="11"/>
      <c r="B67" s="11"/>
      <c r="C67" s="14"/>
      <c r="D67" s="14"/>
      <c r="E67" s="14"/>
      <c r="F67" s="17"/>
      <c r="G67" s="12"/>
    </row>
    <row r="68" spans="1:7" x14ac:dyDescent="0.15">
      <c r="A68" s="11"/>
      <c r="B68" s="11"/>
      <c r="C68" s="14"/>
      <c r="D68" s="14"/>
      <c r="E68" s="14"/>
      <c r="F68" s="16"/>
      <c r="G68" s="12"/>
    </row>
    <row r="69" spans="1:7" x14ac:dyDescent="0.15">
      <c r="A69" s="11"/>
      <c r="B69" s="15"/>
      <c r="C69" s="14"/>
      <c r="D69" s="14"/>
      <c r="E69" s="14"/>
      <c r="F69" s="16"/>
      <c r="G69" s="12"/>
    </row>
    <row r="70" spans="1:7" x14ac:dyDescent="0.15">
      <c r="A70" s="11"/>
      <c r="B70" s="15"/>
      <c r="C70" s="14"/>
      <c r="D70" s="14"/>
      <c r="E70" s="14"/>
      <c r="F70" s="16"/>
      <c r="G70" s="12"/>
    </row>
    <row r="71" spans="1:7" x14ac:dyDescent="0.15">
      <c r="A71" s="11"/>
      <c r="B71" s="15"/>
      <c r="C71" s="14"/>
      <c r="D71" s="14"/>
      <c r="E71" s="14"/>
      <c r="F71" s="12"/>
      <c r="G71" s="12"/>
    </row>
    <row r="72" spans="1:7" x14ac:dyDescent="0.15">
      <c r="A72" s="11"/>
      <c r="B72" s="11"/>
      <c r="C72" s="14"/>
      <c r="D72" s="14"/>
      <c r="E72" s="14"/>
      <c r="F72" s="12"/>
      <c r="G72" s="12"/>
    </row>
    <row r="73" spans="1:7" x14ac:dyDescent="0.15">
      <c r="A73" s="11"/>
      <c r="B73" s="11"/>
      <c r="C73" s="14"/>
      <c r="D73" s="14"/>
      <c r="E73" s="14"/>
      <c r="F73" s="12"/>
      <c r="G73" s="12"/>
    </row>
    <row r="74" spans="1:7" x14ac:dyDescent="0.15">
      <c r="A74" s="11"/>
      <c r="B74" s="15"/>
      <c r="C74" s="14"/>
      <c r="D74" s="14"/>
      <c r="E74" s="14"/>
      <c r="F74" s="12"/>
      <c r="G74" s="12"/>
    </row>
    <row r="75" spans="1:7" x14ac:dyDescent="0.15">
      <c r="A75" s="11"/>
      <c r="B75" s="15"/>
      <c r="C75" s="14"/>
      <c r="D75" s="14"/>
      <c r="E75" s="14"/>
      <c r="F75" s="14"/>
      <c r="G75" s="12"/>
    </row>
    <row r="76" spans="1:7" x14ac:dyDescent="0.15">
      <c r="A76" s="11"/>
      <c r="B76" s="15"/>
      <c r="C76" s="14"/>
      <c r="D76" s="14"/>
      <c r="E76" s="14"/>
      <c r="F76" s="15"/>
      <c r="G76" s="12"/>
    </row>
    <row r="77" spans="1:7" x14ac:dyDescent="0.15">
      <c r="A77" s="12"/>
      <c r="B77" s="12"/>
      <c r="C77" s="16"/>
      <c r="D77" s="16"/>
      <c r="E77" s="16"/>
      <c r="F77" s="16"/>
      <c r="G77" s="12"/>
    </row>
    <row r="78" spans="1:7" x14ac:dyDescent="0.15">
      <c r="A78" s="12"/>
      <c r="B78" s="12"/>
      <c r="C78" s="18"/>
      <c r="D78" s="18"/>
      <c r="E78" s="18"/>
      <c r="F78" s="18"/>
      <c r="G78" s="12"/>
    </row>
    <row r="79" spans="1:7" x14ac:dyDescent="0.15">
      <c r="A79" s="12"/>
      <c r="B79" s="12"/>
      <c r="C79" s="18"/>
      <c r="D79" s="18"/>
      <c r="E79" s="18"/>
      <c r="F79" s="18"/>
      <c r="G79" s="12"/>
    </row>
    <row r="80" spans="1:7" x14ac:dyDescent="0.15">
      <c r="A80" s="12"/>
      <c r="B80" s="12"/>
      <c r="C80" s="18"/>
      <c r="D80" s="18"/>
      <c r="E80" s="18"/>
      <c r="F80" s="18"/>
      <c r="G80" s="12"/>
    </row>
    <row r="81" spans="1:7" x14ac:dyDescent="0.15">
      <c r="A81" s="12"/>
      <c r="B81" s="12"/>
      <c r="C81" s="18"/>
      <c r="D81" s="18"/>
      <c r="E81" s="18"/>
      <c r="F81" s="18"/>
      <c r="G81" s="12"/>
    </row>
  </sheetData>
  <mergeCells count="13">
    <mergeCell ref="A50:A51"/>
    <mergeCell ref="F50:F51"/>
    <mergeCell ref="G50:G51"/>
    <mergeCell ref="A1:P1"/>
    <mergeCell ref="A3:A4"/>
    <mergeCell ref="C3:E3"/>
    <mergeCell ref="F3:J3"/>
    <mergeCell ref="K3:K4"/>
    <mergeCell ref="L3:L4"/>
    <mergeCell ref="O3:O4"/>
    <mergeCell ref="P3:P4"/>
    <mergeCell ref="B3:B4"/>
    <mergeCell ref="B2:P2"/>
  </mergeCells>
  <pageMargins left="0.7" right="0.7" top="0.75" bottom="0.75" header="0.3" footer="0.3"/>
  <pageSetup paperSize="5" scale="32" fitToHeight="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IBBI circular regarding filing of list of creditors under CIRP regulation dated 24th November 2021..xlsx</dc:title>
  <dc:creator>dell</dc:creator>
  <cp:lastModifiedBy>Priyal Jain</cp:lastModifiedBy>
  <cp:lastPrinted>2024-01-15T12:21:45Z</cp:lastPrinted>
  <dcterms:created xsi:type="dcterms:W3CDTF">2022-11-07T15:01:16Z</dcterms:created>
  <dcterms:modified xsi:type="dcterms:W3CDTF">2024-10-26T07:19:55Z</dcterms:modified>
</cp:coreProperties>
</file>